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unty Sales Tax Info\2024 Sales Tax\"/>
    </mc:Choice>
  </mc:AlternateContent>
  <xr:revisionPtr revIDLastSave="0" documentId="8_{DBD93C3A-CB74-43D1-89A8-F6CFC0436DA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ales Tax" sheetId="1" r:id="rId1"/>
  </sheets>
  <definedNames>
    <definedName name="Areax">#REF!</definedName>
    <definedName name="_xlnm.Print_Area" localSheetId="0">'Sales Tax'!$A$8:$AL$51</definedName>
    <definedName name="_xlnm.Print_Area">'Sales Tax'!$A$8:$O$47</definedName>
  </definedNames>
  <calcPr calcId="191029"/>
</workbook>
</file>

<file path=xl/calcChain.xml><?xml version="1.0" encoding="utf-8"?>
<calcChain xmlns="http://schemas.openxmlformats.org/spreadsheetml/2006/main">
  <c r="AL49" i="1" l="1"/>
  <c r="AM33" i="1"/>
  <c r="AL32" i="1"/>
  <c r="AL33" i="1"/>
  <c r="AK43" i="1"/>
  <c r="AJ45" i="1"/>
  <c r="AJ43" i="1"/>
  <c r="AI45" i="1"/>
  <c r="AI43" i="1"/>
  <c r="AH45" i="1"/>
  <c r="AH43" i="1"/>
  <c r="AG45" i="1"/>
  <c r="AG43" i="1"/>
  <c r="AF45" i="1"/>
  <c r="AF43" i="1"/>
  <c r="AE45" i="1"/>
  <c r="AE43" i="1"/>
  <c r="AD45" i="1"/>
  <c r="AD43" i="1"/>
  <c r="AJ47" i="1" l="1"/>
  <c r="AK39" i="1"/>
  <c r="AM31" i="1"/>
  <c r="AL30" i="1"/>
  <c r="AL31" i="1"/>
  <c r="AM29" i="1" l="1"/>
  <c r="AL28" i="1"/>
  <c r="AL29" i="1"/>
  <c r="AK45" i="1" l="1"/>
  <c r="AL26" i="1" l="1"/>
  <c r="AL27" i="1"/>
  <c r="AM27" i="1" s="1"/>
  <c r="AM25" i="1" l="1"/>
  <c r="AL24" i="1"/>
  <c r="AL25" i="1"/>
  <c r="AM23" i="1" l="1"/>
  <c r="AL22" i="1"/>
  <c r="AL23" i="1"/>
  <c r="AM21" i="1" l="1"/>
  <c r="AL20" i="1"/>
  <c r="AL21" i="1"/>
  <c r="AM19" i="1" l="1"/>
  <c r="AL18" i="1"/>
  <c r="AL19" i="1"/>
  <c r="AM17" i="1" l="1"/>
  <c r="AL16" i="1"/>
  <c r="AL17" i="1"/>
  <c r="AL45" i="1" l="1"/>
  <c r="AL15" i="1" l="1"/>
  <c r="AK47" i="1" l="1"/>
  <c r="AK49" i="1" s="1"/>
  <c r="AM15" i="1"/>
  <c r="AJ39" i="1" l="1"/>
  <c r="AG40" i="1" l="1"/>
  <c r="AH40" i="1"/>
  <c r="AJ49" i="1" l="1"/>
  <c r="AI39" i="1" l="1"/>
  <c r="AI40" i="1" s="1"/>
  <c r="AI47" i="1" l="1"/>
  <c r="AI49" i="1" s="1"/>
  <c r="AH39" i="1" l="1"/>
  <c r="AL47" i="1" l="1"/>
  <c r="AH47" i="1"/>
  <c r="AH49" i="1" s="1"/>
  <c r="AG39" i="1" l="1"/>
  <c r="AG47" i="1" l="1"/>
  <c r="AG49" i="1" s="1"/>
  <c r="AD47" i="1" l="1"/>
  <c r="AD49" i="1" s="1"/>
  <c r="AF47" i="1"/>
  <c r="AF49" i="1" s="1"/>
  <c r="AE47" i="1"/>
  <c r="AE49" i="1" s="1"/>
  <c r="AF39" i="1"/>
  <c r="AE39" i="1" l="1"/>
  <c r="AD39" i="1"/>
  <c r="AC39" i="1"/>
  <c r="AB39" i="1"/>
  <c r="AA39" i="1"/>
  <c r="Z39" i="1"/>
  <c r="Y39" i="1"/>
  <c r="X39" i="1"/>
  <c r="W39" i="1"/>
  <c r="V39" i="1"/>
  <c r="N15" i="1"/>
  <c r="P15" i="1"/>
  <c r="R15" i="1"/>
  <c r="N17" i="1"/>
  <c r="P17" i="1"/>
  <c r="R17" i="1"/>
  <c r="N19" i="1"/>
  <c r="P19" i="1"/>
  <c r="R19" i="1"/>
  <c r="N21" i="1"/>
  <c r="P21" i="1"/>
  <c r="R21" i="1"/>
  <c r="N23" i="1"/>
  <c r="P23" i="1"/>
  <c r="R23" i="1"/>
  <c r="N25" i="1"/>
  <c r="P25" i="1"/>
  <c r="R25" i="1"/>
  <c r="N27" i="1"/>
  <c r="P27" i="1"/>
  <c r="R27" i="1"/>
  <c r="N29" i="1"/>
  <c r="P29" i="1"/>
  <c r="R29" i="1"/>
  <c r="N31" i="1"/>
  <c r="P31" i="1"/>
  <c r="R31" i="1"/>
  <c r="N33" i="1"/>
  <c r="P33" i="1"/>
  <c r="R33" i="1"/>
  <c r="N35" i="1"/>
  <c r="P35" i="1"/>
  <c r="R35" i="1"/>
  <c r="N37" i="1"/>
  <c r="P37" i="1"/>
  <c r="R37" i="1"/>
  <c r="C39" i="1"/>
  <c r="D39" i="1"/>
  <c r="E39" i="1"/>
  <c r="F39" i="1"/>
  <c r="G39" i="1"/>
  <c r="H39" i="1"/>
  <c r="I39" i="1"/>
  <c r="J39" i="1"/>
  <c r="K39" i="1"/>
  <c r="L39" i="1"/>
  <c r="M39" i="1"/>
  <c r="O39" i="1"/>
  <c r="Q39" i="1"/>
  <c r="S39" i="1"/>
  <c r="T39" i="1"/>
  <c r="T40" i="1" s="1"/>
  <c r="U39" i="1"/>
  <c r="U40" i="1" s="1"/>
  <c r="AA40" i="1" l="1"/>
  <c r="AC40" i="1"/>
  <c r="W40" i="1"/>
  <c r="AF40" i="1"/>
  <c r="AD40" i="1"/>
  <c r="Z40" i="1"/>
  <c r="Q40" i="1"/>
  <c r="Y40" i="1"/>
  <c r="R39" i="1"/>
  <c r="P39" i="1"/>
  <c r="AB40" i="1"/>
  <c r="Y44" i="1"/>
  <c r="V40" i="1"/>
  <c r="S40" i="1"/>
  <c r="X40" i="1"/>
  <c r="N39" i="1"/>
  <c r="AE40" i="1"/>
</calcChain>
</file>

<file path=xl/sharedStrings.xml><?xml version="1.0" encoding="utf-8"?>
<sst xmlns="http://schemas.openxmlformats.org/spreadsheetml/2006/main" count="150" uniqueCount="57">
  <si>
    <t xml:space="preserve">MONTH </t>
  </si>
  <si>
    <t>EARNED</t>
  </si>
  <si>
    <t xml:space="preserve">DECEMBER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</si>
  <si>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</si>
  <si>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</si>
  <si>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</si>
  <si>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</si>
  <si>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</si>
  <si>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</si>
  <si>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</si>
  <si>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</si>
  <si>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</si>
  <si>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</si>
  <si>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MONTH</t>
  </si>
  <si>
    <t>RECEIVED</t>
  </si>
  <si>
    <t>NOVEMBER</t>
  </si>
  <si>
    <t>DECEMBER</t>
  </si>
  <si>
    <t>YEAR</t>
  </si>
  <si>
    <t>1993</t>
  </si>
  <si>
    <t>=</t>
  </si>
  <si>
    <t xml:space="preserve">                            PERMISSIVE SALES TAX</t>
  </si>
  <si>
    <t>1994</t>
  </si>
  <si>
    <t>1995</t>
  </si>
  <si>
    <t>1996</t>
  </si>
  <si>
    <t>1997</t>
  </si>
  <si>
    <t>1998</t>
  </si>
  <si>
    <t>1999</t>
  </si>
  <si>
    <t>2000</t>
  </si>
  <si>
    <t>DIFFERENCE</t>
  </si>
  <si>
    <t>BETWEEN</t>
  </si>
  <si>
    <t>2002 &amp; 2003</t>
  </si>
  <si>
    <t>2003 &amp; 2004</t>
  </si>
  <si>
    <t>==============</t>
  </si>
  <si>
    <t>2004 &amp; 2005</t>
  </si>
  <si>
    <t>PERMISSIVE SALES TAX</t>
  </si>
  <si>
    <t>Prior</t>
  </si>
  <si>
    <t>Current</t>
  </si>
  <si>
    <t xml:space="preserve">PERCENT </t>
  </si>
  <si>
    <t>CHANGED</t>
  </si>
  <si>
    <t>LOCAL SALES TAX COLLECTED</t>
  </si>
  <si>
    <t>Comparison of current to history</t>
  </si>
  <si>
    <t>Y-T-D Difference 2018</t>
  </si>
  <si>
    <t>Y-T-D Difference 2019</t>
  </si>
  <si>
    <t>Y-T-D Difference 2017</t>
  </si>
  <si>
    <t>(-Over) under</t>
  </si>
  <si>
    <t>% Change over previous</t>
  </si>
  <si>
    <t xml:space="preserve">Year </t>
  </si>
  <si>
    <t>Y-T-Difference 2020</t>
  </si>
  <si>
    <t>Y-T-D Difference 2021</t>
  </si>
  <si>
    <t>Y-T-D Difference 2022</t>
  </si>
  <si>
    <t>Y-T-D Difference 2023</t>
  </si>
  <si>
    <t>Year</t>
  </si>
  <si>
    <t>2023 &amp; 2024</t>
  </si>
  <si>
    <t>Y-T-D Difference 2024</t>
  </si>
  <si>
    <t>2024 Appropriations Difference</t>
  </si>
  <si>
    <t>2024 Appropriation</t>
  </si>
  <si>
    <t>2024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</si>
</sst>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  <numFmt numFmtId="165" formatCode="&quot;$&quot;#,##0.00"/>
    <numFmt numFmtId="166" formatCode="0.000000%"/>
  </numFmts>
  <fonts count="12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color theme="1"/>
      <name val="Tahoma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44" fontId="11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NumberFormat="1" applyFont="1" applyAlignment="1"/>
    <xf numFmtId="164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fill"/>
    </xf>
    <xf numFmtId="164" fontId="2" fillId="0" borderId="1" xfId="0" applyNumberFormat="1" applyFont="1" applyBorder="1" applyAlignment="1"/>
    <xf numFmtId="0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/>
    <xf numFmtId="0" fontId="1" fillId="0" borderId="0" xfId="0" applyNumberFormat="1" applyFont="1" applyBorder="1" applyAlignment="1"/>
    <xf numFmtId="164" fontId="2" fillId="2" borderId="0" xfId="0" applyNumberFormat="1" applyFont="1" applyFill="1" applyBorder="1" applyAlignment="1"/>
    <xf numFmtId="164" fontId="5" fillId="2" borderId="0" xfId="0" applyNumberFormat="1" applyFont="1" applyFill="1" applyBorder="1" applyAlignment="1"/>
    <xf numFmtId="164" fontId="2" fillId="0" borderId="0" xfId="0" applyNumberFormat="1" applyFont="1" applyBorder="1" applyAlignment="1"/>
    <xf numFmtId="164" fontId="1" fillId="0" borderId="0" xfId="0" applyNumberFormat="1" applyFont="1" applyBorder="1"/>
    <xf numFmtId="164" fontId="2" fillId="2" borderId="2" xfId="0" applyNumberFormat="1" applyFont="1" applyFill="1" applyBorder="1" applyAlignment="1"/>
    <xf numFmtId="164" fontId="5" fillId="2" borderId="2" xfId="0" applyNumberFormat="1" applyFont="1" applyFill="1" applyBorder="1" applyAlignment="1"/>
    <xf numFmtId="0" fontId="1" fillId="0" borderId="2" xfId="0" applyNumberFormat="1" applyFont="1" applyBorder="1" applyAlignment="1"/>
    <xf numFmtId="164" fontId="2" fillId="0" borderId="2" xfId="0" applyNumberFormat="1" applyFont="1" applyBorder="1" applyAlignment="1"/>
    <xf numFmtId="164" fontId="1" fillId="0" borderId="2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/>
    <xf numFmtId="164" fontId="2" fillId="2" borderId="5" xfId="0" applyNumberFormat="1" applyFont="1" applyFill="1" applyBorder="1" applyAlignment="1"/>
    <xf numFmtId="164" fontId="2" fillId="0" borderId="4" xfId="0" applyNumberFormat="1" applyFont="1" applyBorder="1" applyAlignment="1"/>
    <xf numFmtId="164" fontId="2" fillId="0" borderId="5" xfId="0" applyNumberFormat="1" applyFont="1" applyBorder="1" applyAlignment="1"/>
    <xf numFmtId="164" fontId="2" fillId="2" borderId="4" xfId="0" applyNumberFormat="1" applyFont="1" applyFill="1" applyBorder="1" applyAlignment="1"/>
    <xf numFmtId="164" fontId="4" fillId="0" borderId="4" xfId="0" applyNumberFormat="1" applyFont="1" applyBorder="1" applyAlignment="1">
      <alignment horizontal="fill"/>
    </xf>
    <xf numFmtId="164" fontId="2" fillId="0" borderId="3" xfId="0" applyNumberFormat="1" applyFont="1" applyBorder="1" applyAlignment="1"/>
    <xf numFmtId="0" fontId="1" fillId="0" borderId="4" xfId="0" applyNumberFormat="1" applyFont="1" applyBorder="1" applyAlignment="1"/>
    <xf numFmtId="0" fontId="1" fillId="0" borderId="4" xfId="0" applyNumberFormat="1" applyFont="1" applyBorder="1"/>
    <xf numFmtId="164" fontId="4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/>
    <xf numFmtId="164" fontId="5" fillId="2" borderId="5" xfId="0" applyNumberFormat="1" applyFont="1" applyFill="1" applyBorder="1" applyAlignment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5" fillId="2" borderId="4" xfId="0" applyNumberFormat="1" applyFont="1" applyFill="1" applyBorder="1" applyAlignment="1"/>
    <xf numFmtId="0" fontId="5" fillId="0" borderId="3" xfId="0" applyNumberFormat="1" applyFont="1" applyBorder="1" applyAlignment="1"/>
    <xf numFmtId="0" fontId="1" fillId="0" borderId="3" xfId="0" applyNumberFormat="1" applyFont="1" applyBorder="1"/>
    <xf numFmtId="165" fontId="1" fillId="0" borderId="4" xfId="0" applyNumberFormat="1" applyFont="1" applyBorder="1" applyAlignment="1"/>
    <xf numFmtId="0" fontId="4" fillId="0" borderId="6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/>
    <xf numFmtId="165" fontId="1" fillId="0" borderId="2" xfId="0" applyNumberFormat="1" applyFont="1" applyBorder="1" applyAlignment="1"/>
    <xf numFmtId="165" fontId="1" fillId="0" borderId="0" xfId="0" applyNumberFormat="1" applyFont="1" applyBorder="1" applyAlignment="1"/>
    <xf numFmtId="0" fontId="2" fillId="0" borderId="4" xfId="0" applyNumberFormat="1" applyFont="1" applyBorder="1" applyAlignment="1" applyProtection="1"/>
    <xf numFmtId="0" fontId="2" fillId="0" borderId="3" xfId="0" applyNumberFormat="1" applyFont="1" applyBorder="1" applyAlignment="1" applyProtection="1"/>
    <xf numFmtId="0" fontId="1" fillId="0" borderId="8" xfId="0" applyNumberFormat="1" applyFont="1" applyBorder="1" applyAlignment="1"/>
    <xf numFmtId="165" fontId="1" fillId="0" borderId="10" xfId="0" applyNumberFormat="1" applyFont="1" applyBorder="1" applyAlignment="1"/>
    <xf numFmtId="165" fontId="1" fillId="0" borderId="11" xfId="0" applyNumberFormat="1" applyFont="1" applyBorder="1" applyAlignment="1"/>
    <xf numFmtId="0" fontId="7" fillId="0" borderId="4" xfId="0" quotePrefix="1" applyNumberFormat="1" applyFont="1" applyBorder="1" applyAlignment="1"/>
    <xf numFmtId="0" fontId="4" fillId="0" borderId="4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/>
    <xf numFmtId="165" fontId="1" fillId="0" borderId="5" xfId="0" applyNumberFormat="1" applyFont="1" applyBorder="1" applyAlignment="1"/>
    <xf numFmtId="0" fontId="4" fillId="0" borderId="4" xfId="0" applyNumberFormat="1" applyFont="1" applyBorder="1" applyAlignment="1" applyProtection="1"/>
    <xf numFmtId="0" fontId="1" fillId="0" borderId="12" xfId="0" applyNumberFormat="1" applyFont="1" applyBorder="1" applyAlignment="1"/>
    <xf numFmtId="10" fontId="1" fillId="0" borderId="0" xfId="0" applyNumberFormat="1" applyFont="1" applyBorder="1" applyAlignment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2" fillId="0" borderId="5" xfId="0" applyNumberFormat="1" applyFont="1" applyBorder="1" applyAlignment="1" applyProtection="1">
      <alignment horizontal="center"/>
    </xf>
    <xf numFmtId="0" fontId="2" fillId="2" borderId="4" xfId="0" applyNumberFormat="1" applyFont="1" applyFill="1" applyBorder="1" applyAlignment="1" applyProtection="1">
      <alignment horizontal="center"/>
    </xf>
    <xf numFmtId="0" fontId="5" fillId="2" borderId="4" xfId="0" applyNumberFormat="1" applyFont="1" applyFill="1" applyBorder="1" applyAlignment="1" applyProtection="1">
      <alignment horizontal="center"/>
    </xf>
    <xf numFmtId="0" fontId="4" fillId="0" borderId="4" xfId="0" applyNumberFormat="1" applyFont="1" applyBorder="1" applyAlignment="1" applyProtection="1">
      <alignment horizontal="center"/>
    </xf>
    <xf numFmtId="165" fontId="1" fillId="0" borderId="14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center" wrapText="1"/>
    </xf>
    <xf numFmtId="164" fontId="4" fillId="0" borderId="9" xfId="0" applyNumberFormat="1" applyFont="1" applyBorder="1" applyAlignment="1">
      <alignment horizontal="fill"/>
    </xf>
    <xf numFmtId="164" fontId="4" fillId="0" borderId="0" xfId="0" applyNumberFormat="1" applyFont="1" applyBorder="1" applyAlignment="1">
      <alignment horizontal="fill"/>
    </xf>
    <xf numFmtId="165" fontId="1" fillId="0" borderId="0" xfId="0" applyNumberFormat="1" applyFont="1" applyAlignment="1"/>
    <xf numFmtId="165" fontId="1" fillId="0" borderId="15" xfId="0" applyNumberFormat="1" applyFont="1" applyBorder="1" applyAlignment="1"/>
    <xf numFmtId="0" fontId="1" fillId="0" borderId="0" xfId="0" applyNumberFormat="1" applyFont="1" applyBorder="1"/>
    <xf numFmtId="165" fontId="1" fillId="0" borderId="11" xfId="0" applyNumberFormat="1" applyFont="1" applyBorder="1" applyAlignment="1">
      <alignment horizontal="right" vertical="center"/>
    </xf>
    <xf numFmtId="0" fontId="1" fillId="0" borderId="14" xfId="0" applyNumberFormat="1" applyFont="1" applyBorder="1" applyAlignment="1"/>
    <xf numFmtId="10" fontId="1" fillId="0" borderId="0" xfId="0" applyNumberFormat="1" applyFont="1" applyAlignment="1"/>
    <xf numFmtId="165" fontId="1" fillId="0" borderId="14" xfId="0" applyNumberFormat="1" applyFont="1" applyBorder="1" applyAlignment="1"/>
    <xf numFmtId="10" fontId="1" fillId="0" borderId="14" xfId="0" applyNumberFormat="1" applyFont="1" applyBorder="1" applyAlignment="1"/>
    <xf numFmtId="0" fontId="1" fillId="0" borderId="16" xfId="0" applyNumberFormat="1" applyFont="1" applyBorder="1" applyAlignment="1"/>
    <xf numFmtId="165" fontId="1" fillId="0" borderId="16" xfId="0" applyNumberFormat="1" applyFont="1" applyBorder="1" applyAlignment="1"/>
    <xf numFmtId="0" fontId="1" fillId="0" borderId="17" xfId="0" applyNumberFormat="1" applyFont="1" applyBorder="1" applyAlignment="1"/>
    <xf numFmtId="164" fontId="2" fillId="0" borderId="18" xfId="0" applyNumberFormat="1" applyFont="1" applyBorder="1" applyAlignment="1"/>
    <xf numFmtId="0" fontId="1" fillId="0" borderId="4" xfId="0" applyNumberFormat="1" applyFont="1" applyBorder="1" applyAlignment="1" applyProtection="1">
      <alignment horizontal="center"/>
    </xf>
    <xf numFmtId="0" fontId="1" fillId="0" borderId="6" xfId="0" applyNumberFormat="1" applyFont="1" applyBorder="1" applyAlignment="1" applyProtection="1"/>
    <xf numFmtId="0" fontId="2" fillId="0" borderId="0" xfId="0" applyNumberFormat="1" applyFont="1" applyBorder="1" applyAlignment="1"/>
    <xf numFmtId="0" fontId="7" fillId="0" borderId="0" xfId="0" applyNumberFormat="1" applyFont="1" applyBorder="1" applyAlignment="1"/>
    <xf numFmtId="0" fontId="6" fillId="0" borderId="0" xfId="0" applyNumberFormat="1" applyFont="1" applyBorder="1" applyAlignment="1"/>
    <xf numFmtId="164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 applyProtection="1"/>
    <xf numFmtId="0" fontId="2" fillId="0" borderId="15" xfId="0" applyNumberFormat="1" applyFont="1" applyBorder="1" applyAlignment="1" applyProtection="1"/>
    <xf numFmtId="0" fontId="2" fillId="0" borderId="15" xfId="0" applyNumberFormat="1" applyFont="1" applyBorder="1" applyAlignment="1"/>
    <xf numFmtId="164" fontId="2" fillId="0" borderId="15" xfId="0" applyNumberFormat="1" applyFont="1" applyBorder="1" applyAlignment="1"/>
    <xf numFmtId="0" fontId="1" fillId="0" borderId="15" xfId="0" applyNumberFormat="1" applyFont="1" applyBorder="1" applyAlignment="1"/>
    <xf numFmtId="0" fontId="3" fillId="0" borderId="0" xfId="0" applyNumberFormat="1" applyFont="1" applyBorder="1" applyAlignment="1"/>
    <xf numFmtId="0" fontId="9" fillId="0" borderId="0" xfId="0" applyNumberFormat="1" applyFont="1" applyBorder="1" applyAlignment="1"/>
    <xf numFmtId="0" fontId="1" fillId="0" borderId="15" xfId="0" applyNumberFormat="1" applyFont="1" applyBorder="1"/>
    <xf numFmtId="0" fontId="4" fillId="0" borderId="0" xfId="0" applyNumberFormat="1" applyFont="1" applyBorder="1" applyAlignment="1" applyProtection="1"/>
    <xf numFmtId="164" fontId="4" fillId="0" borderId="12" xfId="0" applyNumberFormat="1" applyFont="1" applyBorder="1" applyAlignment="1">
      <alignment horizontal="fill"/>
    </xf>
    <xf numFmtId="0" fontId="1" fillId="0" borderId="19" xfId="0" applyNumberFormat="1" applyFont="1" applyBorder="1" applyAlignment="1"/>
    <xf numFmtId="166" fontId="1" fillId="0" borderId="2" xfId="0" applyNumberFormat="1" applyFont="1" applyBorder="1" applyAlignment="1"/>
    <xf numFmtId="10" fontId="1" fillId="0" borderId="2" xfId="0" applyNumberFormat="1" applyFont="1" applyBorder="1" applyAlignment="1"/>
    <xf numFmtId="0" fontId="1" fillId="0" borderId="0" xfId="0" applyNumberFormat="1" applyFont="1" applyBorder="1" applyAlignment="1" applyProtection="1"/>
    <xf numFmtId="0" fontId="1" fillId="0" borderId="7" xfId="0" applyNumberFormat="1" applyFont="1" applyBorder="1" applyAlignment="1"/>
    <xf numFmtId="43" fontId="1" fillId="0" borderId="0" xfId="0" applyNumberFormat="1" applyFont="1" applyBorder="1" applyAlignment="1"/>
    <xf numFmtId="0" fontId="4" fillId="0" borderId="0" xfId="0" applyNumberFormat="1" applyFont="1" applyAlignment="1">
      <alignment wrapText="1"/>
    </xf>
    <xf numFmtId="10" fontId="4" fillId="0" borderId="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 applyProtection="1">
      <alignment horizontal="center"/>
    </xf>
    <xf numFmtId="0" fontId="2" fillId="0" borderId="22" xfId="0" applyNumberFormat="1" applyFont="1" applyBorder="1" applyAlignment="1" applyProtection="1">
      <alignment horizontal="center"/>
    </xf>
    <xf numFmtId="0" fontId="1" fillId="2" borderId="5" xfId="0" applyNumberFormat="1" applyFont="1" applyFill="1" applyBorder="1" applyAlignment="1" applyProtection="1">
      <alignment horizontal="center"/>
    </xf>
    <xf numFmtId="164" fontId="2" fillId="0" borderId="14" xfId="0" applyNumberFormat="1" applyFont="1" applyBorder="1" applyAlignment="1"/>
    <xf numFmtId="0" fontId="7" fillId="0" borderId="14" xfId="0" quotePrefix="1" applyNumberFormat="1" applyFont="1" applyBorder="1" applyAlignment="1"/>
    <xf numFmtId="165" fontId="1" fillId="0" borderId="9" xfId="0" applyNumberFormat="1" applyFont="1" applyBorder="1" applyAlignment="1"/>
    <xf numFmtId="164" fontId="2" fillId="0" borderId="11" xfId="0" applyNumberFormat="1" applyFont="1" applyBorder="1" applyAlignment="1"/>
    <xf numFmtId="165" fontId="1" fillId="0" borderId="14" xfId="0" applyNumberFormat="1" applyFont="1" applyFill="1" applyBorder="1" applyAlignment="1"/>
    <xf numFmtId="0" fontId="2" fillId="0" borderId="5" xfId="0" applyNumberFormat="1" applyFont="1" applyFill="1" applyBorder="1" applyAlignment="1" applyProtection="1">
      <alignment horizontal="center"/>
    </xf>
    <xf numFmtId="164" fontId="2" fillId="0" borderId="5" xfId="0" applyNumberFormat="1" applyFont="1" applyFill="1" applyBorder="1" applyAlignment="1"/>
    <xf numFmtId="164" fontId="2" fillId="0" borderId="2" xfId="0" applyNumberFormat="1" applyFont="1" applyFill="1" applyBorder="1" applyAlignment="1"/>
    <xf numFmtId="164" fontId="1" fillId="0" borderId="5" xfId="0" applyNumberFormat="1" applyFont="1" applyFill="1" applyBorder="1"/>
    <xf numFmtId="164" fontId="1" fillId="0" borderId="2" xfId="0" applyNumberFormat="1" applyFont="1" applyFill="1" applyBorder="1"/>
    <xf numFmtId="165" fontId="1" fillId="0" borderId="2" xfId="0" applyNumberFormat="1" applyFont="1" applyFill="1" applyBorder="1" applyAlignment="1"/>
    <xf numFmtId="165" fontId="1" fillId="0" borderId="5" xfId="0" applyNumberFormat="1" applyFont="1" applyFill="1" applyBorder="1" applyAlignment="1"/>
    <xf numFmtId="165" fontId="1" fillId="0" borderId="14" xfId="0" applyNumberFormat="1" applyFont="1" applyFill="1" applyBorder="1" applyAlignment="1">
      <alignment horizontal="right" vertical="center"/>
    </xf>
    <xf numFmtId="165" fontId="1" fillId="0" borderId="16" xfId="0" applyNumberFormat="1" applyFont="1" applyFill="1" applyBorder="1" applyAlignment="1"/>
    <xf numFmtId="0" fontId="1" fillId="0" borderId="2" xfId="0" applyNumberFormat="1" applyFont="1" applyFill="1" applyBorder="1" applyAlignment="1"/>
    <xf numFmtId="0" fontId="2" fillId="0" borderId="4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164" fontId="2" fillId="0" borderId="4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1" fillId="0" borderId="4" xfId="0" applyNumberFormat="1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 applyAlignment="1"/>
    <xf numFmtId="0" fontId="1" fillId="0" borderId="4" xfId="0" applyNumberFormat="1" applyFont="1" applyFill="1" applyBorder="1" applyAlignment="1"/>
    <xf numFmtId="165" fontId="1" fillId="0" borderId="4" xfId="0" applyNumberFormat="1" applyFont="1" applyFill="1" applyBorder="1" applyAlignment="1"/>
    <xf numFmtId="0" fontId="1" fillId="0" borderId="16" xfId="0" applyNumberFormat="1" applyFont="1" applyFill="1" applyBorder="1" applyAlignment="1"/>
    <xf numFmtId="0" fontId="1" fillId="0" borderId="14" xfId="0" applyNumberFormat="1" applyFont="1" applyFill="1" applyBorder="1" applyAlignment="1"/>
    <xf numFmtId="0" fontId="1" fillId="0" borderId="0" xfId="0" applyNumberFormat="1" applyFont="1" applyFill="1" applyBorder="1" applyAlignment="1"/>
    <xf numFmtId="165" fontId="1" fillId="3" borderId="14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 vertical="center"/>
    </xf>
    <xf numFmtId="165" fontId="1" fillId="3" borderId="16" xfId="0" applyNumberFormat="1" applyFont="1" applyFill="1" applyBorder="1" applyAlignment="1"/>
    <xf numFmtId="164" fontId="2" fillId="0" borderId="7" xfId="0" applyNumberFormat="1" applyFont="1" applyBorder="1" applyAlignment="1"/>
    <xf numFmtId="0" fontId="4" fillId="0" borderId="13" xfId="0" applyNumberFormat="1" applyFont="1" applyBorder="1" applyAlignment="1"/>
    <xf numFmtId="44" fontId="1" fillId="0" borderId="13" xfId="2" applyFont="1" applyBorder="1" applyAlignment="1"/>
    <xf numFmtId="0" fontId="1" fillId="0" borderId="13" xfId="0" applyNumberFormat="1" applyFont="1" applyBorder="1" applyAlignment="1"/>
    <xf numFmtId="164" fontId="1" fillId="0" borderId="10" xfId="0" applyNumberFormat="1" applyFont="1" applyBorder="1" applyAlignment="1"/>
    <xf numFmtId="165" fontId="1" fillId="0" borderId="13" xfId="0" applyNumberFormat="1" applyFont="1" applyBorder="1" applyAlignment="1"/>
    <xf numFmtId="10" fontId="1" fillId="0" borderId="13" xfId="0" applyNumberFormat="1" applyFont="1" applyBorder="1" applyAlignment="1"/>
    <xf numFmtId="0" fontId="4" fillId="0" borderId="14" xfId="0" applyNumberFormat="1" applyFont="1" applyFill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4" fillId="0" borderId="21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993"/>
  <sheetViews>
    <sheetView tabSelected="1" showOutlineSymbols="0" topLeftCell="AB19" zoomScaleNormal="100" zoomScaleSheetLayoutView="100" workbookViewId="0">
      <selection activeCell="AL50" sqref="AL50"/>
    </sheetView>
  </sheetViews>
  <sheetFormatPr defaultColWidth="9.6640625" defaultRowHeight="15" x14ac:dyDescent="0.2"/>
  <cols>
    <col min="1" max="1" width="11.6640625" style="28" customWidth="1"/>
    <col min="2" max="2" width="11.44140625" style="1" customWidth="1"/>
    <col min="3" max="3" width="14" style="28" hidden="1" customWidth="1"/>
    <col min="4" max="4" width="14.21875" style="1" hidden="1" customWidth="1"/>
    <col min="5" max="5" width="13.88671875" style="28" hidden="1" customWidth="1"/>
    <col min="6" max="6" width="13.6640625" style="1" hidden="1" customWidth="1"/>
    <col min="7" max="7" width="13.5546875" style="28" hidden="1" customWidth="1"/>
    <col min="8" max="8" width="13.109375" style="1" hidden="1" customWidth="1"/>
    <col min="9" max="9" width="13.109375" style="28" hidden="1" customWidth="1"/>
    <col min="10" max="10" width="13.109375" style="1" hidden="1" customWidth="1"/>
    <col min="11" max="11" width="14.33203125" style="28" hidden="1" customWidth="1"/>
    <col min="12" max="12" width="12.6640625" style="1" hidden="1" customWidth="1"/>
    <col min="13" max="13" width="13.21875" style="28" hidden="1" customWidth="1"/>
    <col min="14" max="14" width="15.21875" style="28" hidden="1" customWidth="1"/>
    <col min="15" max="15" width="14.109375" style="1" hidden="1" customWidth="1"/>
    <col min="16" max="16" width="0.109375" style="28" hidden="1" customWidth="1"/>
    <col min="17" max="17" width="15" style="1" hidden="1" customWidth="1"/>
    <col min="18" max="18" width="0.109375" style="56" hidden="1" customWidth="1"/>
    <col min="19" max="19" width="14.33203125" style="1" hidden="1" customWidth="1"/>
    <col min="20" max="21" width="12.6640625" style="1" hidden="1" customWidth="1"/>
    <col min="22" max="25" width="14.44140625" style="1" hidden="1" customWidth="1"/>
    <col min="26" max="27" width="14.44140625" style="1" customWidth="1"/>
    <col min="28" max="33" width="15.77734375" style="1" customWidth="1"/>
    <col min="34" max="37" width="14.21875" style="1" customWidth="1"/>
    <col min="38" max="38" width="14.77734375" style="1" customWidth="1"/>
    <col min="39" max="39" width="10.77734375" style="1" customWidth="1"/>
    <col min="40" max="40" width="16" style="1" customWidth="1"/>
    <col min="41" max="41" width="9.6640625" style="1"/>
    <col min="42" max="42" width="11.88671875" style="1" customWidth="1"/>
    <col min="43" max="16384" width="9.6640625" style="1"/>
  </cols>
  <sheetData>
    <row r="1" spans="1:40" x14ac:dyDescent="0.2">
      <c r="A1" s="90"/>
      <c r="B1" s="90"/>
      <c r="C1" s="82"/>
      <c r="D1" s="82"/>
      <c r="E1" s="82"/>
      <c r="F1" s="82"/>
      <c r="G1" s="82"/>
      <c r="H1" s="13"/>
      <c r="I1" s="13"/>
      <c r="J1" s="82"/>
      <c r="K1" s="82"/>
      <c r="L1" s="82"/>
      <c r="M1" s="82"/>
      <c r="N1" s="82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x14ac:dyDescent="0.2">
      <c r="A2" s="90"/>
      <c r="B2" s="90"/>
      <c r="C2" s="82"/>
      <c r="D2" s="82"/>
      <c r="E2" s="82"/>
      <c r="F2" s="82"/>
      <c r="G2" s="82"/>
      <c r="H2" s="13"/>
      <c r="I2" s="13"/>
      <c r="J2" s="82"/>
      <c r="K2" s="82"/>
      <c r="L2" s="82"/>
      <c r="M2" s="82"/>
      <c r="N2" s="82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x14ac:dyDescent="0.2">
      <c r="A3" s="90"/>
      <c r="B3" s="90"/>
      <c r="C3" s="82"/>
      <c r="D3" s="82"/>
      <c r="E3" s="82"/>
      <c r="F3" s="82"/>
      <c r="G3" s="82"/>
      <c r="H3" s="13"/>
      <c r="I3" s="13"/>
      <c r="J3" s="82"/>
      <c r="K3" s="82"/>
      <c r="L3" s="82"/>
      <c r="M3" s="82"/>
      <c r="N3" s="82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x14ac:dyDescent="0.2">
      <c r="A4" s="90"/>
      <c r="B4" s="90"/>
      <c r="C4" s="82"/>
      <c r="D4" s="82"/>
      <c r="E4" s="82"/>
      <c r="F4" s="82"/>
      <c r="G4" s="82"/>
      <c r="H4" s="13"/>
      <c r="I4" s="13"/>
      <c r="J4" s="82"/>
      <c r="K4" s="82"/>
      <c r="L4" s="82"/>
      <c r="M4" s="82"/>
      <c r="N4" s="8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x14ac:dyDescent="0.2">
      <c r="A5" s="90"/>
      <c r="B5" s="90"/>
      <c r="C5" s="82"/>
      <c r="D5" s="82"/>
      <c r="E5" s="82"/>
      <c r="F5" s="82"/>
      <c r="G5" s="82"/>
      <c r="H5" s="13"/>
      <c r="I5" s="13"/>
      <c r="J5" s="82"/>
      <c r="K5" s="82"/>
      <c r="L5" s="82"/>
      <c r="M5" s="82"/>
      <c r="N5" s="82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40" x14ac:dyDescent="0.2">
      <c r="A6" s="90"/>
      <c r="B6" s="90"/>
      <c r="C6" s="82"/>
      <c r="D6" s="82"/>
      <c r="E6" s="82"/>
      <c r="F6" s="82"/>
      <c r="G6" s="82"/>
      <c r="H6" s="13"/>
      <c r="I6" s="13"/>
      <c r="J6" s="82"/>
      <c r="K6" s="82"/>
      <c r="L6" s="82"/>
      <c r="M6" s="82"/>
      <c r="N6" s="82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x14ac:dyDescent="0.2">
      <c r="A7" s="90"/>
      <c r="B7" s="90"/>
      <c r="C7" s="82"/>
      <c r="D7" s="82"/>
      <c r="E7" s="82"/>
      <c r="F7" s="82"/>
      <c r="G7" s="82"/>
      <c r="H7" s="13"/>
      <c r="I7" s="13"/>
      <c r="J7" s="82"/>
      <c r="K7" s="82"/>
      <c r="L7" s="82"/>
      <c r="M7" s="82"/>
      <c r="N7" s="82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0" s="47" customFormat="1" ht="23.25" x14ac:dyDescent="0.35">
      <c r="A8" s="90"/>
      <c r="B8" s="98" t="s">
        <v>39</v>
      </c>
      <c r="C8" s="82"/>
      <c r="D8" s="95" t="s">
        <v>20</v>
      </c>
      <c r="E8" s="70"/>
      <c r="F8" s="82"/>
      <c r="G8" s="82"/>
      <c r="H8" s="13"/>
      <c r="I8" s="13"/>
      <c r="J8" s="82"/>
      <c r="K8" s="96" t="s">
        <v>34</v>
      </c>
      <c r="L8" s="82"/>
      <c r="M8" s="82"/>
      <c r="N8" s="82"/>
      <c r="O8" s="70"/>
      <c r="P8" s="70"/>
      <c r="Q8" s="7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0" ht="15.6" customHeight="1" x14ac:dyDescent="0.25">
      <c r="A9" s="90"/>
      <c r="B9" s="103" t="s">
        <v>40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44"/>
      <c r="AI9" s="44"/>
      <c r="AJ9" s="44"/>
      <c r="AK9" s="44"/>
      <c r="AL9" s="10"/>
      <c r="AM9" s="10"/>
      <c r="AN9" s="10"/>
    </row>
    <row r="10" spans="1:40" x14ac:dyDescent="0.2">
      <c r="A10" s="91"/>
      <c r="B10" s="91"/>
      <c r="C10" s="92"/>
      <c r="D10" s="92"/>
      <c r="E10" s="92"/>
      <c r="F10" s="92"/>
      <c r="G10" s="92"/>
      <c r="H10" s="93"/>
      <c r="I10" s="93"/>
      <c r="J10" s="92"/>
      <c r="K10" s="92"/>
      <c r="L10" s="92"/>
      <c r="M10" s="92"/>
      <c r="N10" s="92"/>
      <c r="O10" s="94"/>
      <c r="P10" s="97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10"/>
      <c r="AN10" s="10"/>
    </row>
    <row r="11" spans="1:40" ht="15.75" x14ac:dyDescent="0.25">
      <c r="A11" s="55"/>
      <c r="B11" s="55"/>
      <c r="C11" s="20" t="s">
        <v>17</v>
      </c>
      <c r="D11" s="88" t="s">
        <v>17</v>
      </c>
      <c r="E11" s="20" t="s">
        <v>17</v>
      </c>
      <c r="F11" s="88" t="s">
        <v>17</v>
      </c>
      <c r="G11" s="20" t="s">
        <v>17</v>
      </c>
      <c r="H11" s="89" t="s">
        <v>17</v>
      </c>
      <c r="I11" s="30" t="s">
        <v>17</v>
      </c>
      <c r="J11" s="88" t="s">
        <v>17</v>
      </c>
      <c r="K11" s="20" t="s">
        <v>17</v>
      </c>
      <c r="L11" s="88" t="s">
        <v>17</v>
      </c>
      <c r="M11" s="20" t="s">
        <v>17</v>
      </c>
      <c r="N11" s="20" t="s">
        <v>28</v>
      </c>
      <c r="O11" s="40" t="s">
        <v>17</v>
      </c>
      <c r="P11" s="20" t="s">
        <v>28</v>
      </c>
      <c r="Q11" s="51" t="s">
        <v>17</v>
      </c>
      <c r="R11" s="20" t="s">
        <v>28</v>
      </c>
      <c r="S11" s="51" t="s">
        <v>17</v>
      </c>
      <c r="T11" s="51" t="s">
        <v>17</v>
      </c>
      <c r="U11" s="51" t="s">
        <v>17</v>
      </c>
      <c r="V11" s="51" t="s">
        <v>17</v>
      </c>
      <c r="W11" s="51" t="s">
        <v>17</v>
      </c>
      <c r="X11" s="51" t="s">
        <v>17</v>
      </c>
      <c r="Y11" s="51" t="s">
        <v>17</v>
      </c>
      <c r="Z11" s="51" t="s">
        <v>17</v>
      </c>
      <c r="AA11" s="51" t="s">
        <v>17</v>
      </c>
      <c r="AB11" s="51" t="s">
        <v>17</v>
      </c>
      <c r="AC11" s="51" t="s">
        <v>17</v>
      </c>
      <c r="AD11" s="51" t="s">
        <v>17</v>
      </c>
      <c r="AE11" s="51" t="s">
        <v>17</v>
      </c>
      <c r="AF11" s="51" t="s">
        <v>17</v>
      </c>
      <c r="AG11" s="51" t="s">
        <v>17</v>
      </c>
      <c r="AH11" s="51" t="s">
        <v>46</v>
      </c>
      <c r="AI11" s="51" t="s">
        <v>46</v>
      </c>
      <c r="AJ11" s="51" t="s">
        <v>46</v>
      </c>
      <c r="AK11" s="51" t="s">
        <v>51</v>
      </c>
      <c r="AL11" s="51" t="s">
        <v>28</v>
      </c>
      <c r="AM11" s="148" t="s">
        <v>37</v>
      </c>
    </row>
    <row r="12" spans="1:40" ht="15.75" x14ac:dyDescent="0.25">
      <c r="A12" s="63" t="s">
        <v>0</v>
      </c>
      <c r="B12" s="63" t="s">
        <v>13</v>
      </c>
      <c r="C12" s="20" t="s">
        <v>14</v>
      </c>
      <c r="D12" s="3" t="s">
        <v>14</v>
      </c>
      <c r="E12" s="20" t="s">
        <v>14</v>
      </c>
      <c r="F12" s="3" t="s">
        <v>14</v>
      </c>
      <c r="G12" s="20" t="s">
        <v>14</v>
      </c>
      <c r="H12" s="4" t="s">
        <v>14</v>
      </c>
      <c r="I12" s="30" t="s">
        <v>14</v>
      </c>
      <c r="J12" s="3" t="s">
        <v>14</v>
      </c>
      <c r="K12" s="20" t="s">
        <v>14</v>
      </c>
      <c r="L12" s="3" t="s">
        <v>14</v>
      </c>
      <c r="M12" s="20" t="s">
        <v>14</v>
      </c>
      <c r="N12" s="20" t="s">
        <v>29</v>
      </c>
      <c r="O12" s="40" t="s">
        <v>14</v>
      </c>
      <c r="P12" s="20" t="s">
        <v>29</v>
      </c>
      <c r="Q12" s="51" t="s">
        <v>14</v>
      </c>
      <c r="R12" s="20" t="s">
        <v>29</v>
      </c>
      <c r="S12" s="51" t="s">
        <v>14</v>
      </c>
      <c r="T12" s="51" t="s">
        <v>14</v>
      </c>
      <c r="U12" s="51" t="s">
        <v>14</v>
      </c>
      <c r="V12" s="51" t="s">
        <v>14</v>
      </c>
      <c r="W12" s="51" t="s">
        <v>14</v>
      </c>
      <c r="X12" s="51" t="s">
        <v>14</v>
      </c>
      <c r="Y12" s="51" t="s">
        <v>14</v>
      </c>
      <c r="Z12" s="51" t="s">
        <v>14</v>
      </c>
      <c r="AA12" s="51" t="s">
        <v>14</v>
      </c>
      <c r="AB12" s="51" t="s">
        <v>14</v>
      </c>
      <c r="AC12" s="51" t="s">
        <v>14</v>
      </c>
      <c r="AD12" s="51" t="s">
        <v>14</v>
      </c>
      <c r="AE12" s="51" t="s">
        <v>14</v>
      </c>
      <c r="AF12" s="51" t="s">
        <v>14</v>
      </c>
      <c r="AG12" s="51" t="s">
        <v>14</v>
      </c>
      <c r="AH12" s="51" t="s">
        <v>14</v>
      </c>
      <c r="AI12" s="51" t="s">
        <v>14</v>
      </c>
      <c r="AJ12" s="51" t="s">
        <v>14</v>
      </c>
      <c r="AK12" s="51" t="s">
        <v>14</v>
      </c>
      <c r="AL12" s="51" t="s">
        <v>29</v>
      </c>
      <c r="AM12" s="148" t="s">
        <v>38</v>
      </c>
    </row>
    <row r="13" spans="1:40" ht="15.75" x14ac:dyDescent="0.25">
      <c r="A13" s="63" t="s">
        <v>1</v>
      </c>
      <c r="B13" s="63" t="s">
        <v>14</v>
      </c>
      <c r="C13" s="20" t="s">
        <v>18</v>
      </c>
      <c r="D13" s="3" t="s">
        <v>21</v>
      </c>
      <c r="E13" s="20" t="s">
        <v>22</v>
      </c>
      <c r="F13" s="3" t="s">
        <v>23</v>
      </c>
      <c r="G13" s="20" t="s">
        <v>24</v>
      </c>
      <c r="H13" s="4" t="s">
        <v>25</v>
      </c>
      <c r="I13" s="30" t="s">
        <v>26</v>
      </c>
      <c r="J13" s="3" t="s">
        <v>27</v>
      </c>
      <c r="K13" s="20">
        <v>2001</v>
      </c>
      <c r="L13" s="3">
        <v>2002</v>
      </c>
      <c r="M13" s="20">
        <v>2003</v>
      </c>
      <c r="N13" s="20" t="s">
        <v>30</v>
      </c>
      <c r="O13" s="41">
        <v>2004</v>
      </c>
      <c r="P13" s="39" t="s">
        <v>31</v>
      </c>
      <c r="Q13" s="52">
        <v>2005</v>
      </c>
      <c r="R13" s="39" t="s">
        <v>33</v>
      </c>
      <c r="S13" s="52">
        <v>2006</v>
      </c>
      <c r="T13" s="52">
        <v>2007</v>
      </c>
      <c r="U13" s="51">
        <v>2008</v>
      </c>
      <c r="V13" s="51">
        <v>2009</v>
      </c>
      <c r="W13" s="51">
        <v>2010</v>
      </c>
      <c r="X13" s="51">
        <v>2011</v>
      </c>
      <c r="Y13" s="51">
        <v>2012</v>
      </c>
      <c r="Z13" s="51">
        <v>2013</v>
      </c>
      <c r="AA13" s="51">
        <v>2014</v>
      </c>
      <c r="AB13" s="51">
        <v>2015</v>
      </c>
      <c r="AC13" s="51">
        <v>2016</v>
      </c>
      <c r="AD13" s="51">
        <v>2017</v>
      </c>
      <c r="AE13" s="51">
        <v>2018</v>
      </c>
      <c r="AF13" s="51">
        <v>2019</v>
      </c>
      <c r="AG13" s="51">
        <v>2020</v>
      </c>
      <c r="AH13" s="51">
        <v>2021</v>
      </c>
      <c r="AI13" s="51">
        <v>2022</v>
      </c>
      <c r="AJ13" s="51">
        <v>2023</v>
      </c>
      <c r="AK13" s="51">
        <v>2024</v>
      </c>
      <c r="AL13" s="20" t="s">
        <v>52</v>
      </c>
      <c r="AM13" s="72"/>
    </row>
    <row r="14" spans="1:40" s="10" customFormat="1" x14ac:dyDescent="0.2">
      <c r="A14" s="46"/>
      <c r="B14" s="46"/>
      <c r="C14" s="21"/>
      <c r="D14" s="7"/>
      <c r="E14" s="21"/>
      <c r="F14" s="7"/>
      <c r="G14" s="21"/>
      <c r="H14" s="8"/>
      <c r="I14" s="31"/>
      <c r="J14" s="9"/>
      <c r="K14" s="36"/>
      <c r="L14" s="9"/>
      <c r="M14" s="36"/>
      <c r="N14" s="21"/>
      <c r="O14" s="42"/>
      <c r="P14" s="37"/>
      <c r="Q14" s="53"/>
      <c r="R14" s="37"/>
      <c r="S14" s="53"/>
      <c r="U14" s="72"/>
      <c r="V14" s="72"/>
      <c r="W14" s="72"/>
      <c r="X14" s="72"/>
      <c r="Y14" s="76"/>
      <c r="Z14" s="72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2"/>
    </row>
    <row r="15" spans="1:40" s="17" customFormat="1" x14ac:dyDescent="0.2">
      <c r="A15" s="110" t="s">
        <v>12</v>
      </c>
      <c r="B15" s="58" t="s">
        <v>3</v>
      </c>
      <c r="C15" s="22">
        <v>372316.68</v>
      </c>
      <c r="D15" s="15">
        <v>433046.55</v>
      </c>
      <c r="E15" s="22">
        <v>449061.02</v>
      </c>
      <c r="F15" s="15">
        <v>517058.28</v>
      </c>
      <c r="G15" s="22">
        <v>447333.87</v>
      </c>
      <c r="H15" s="15">
        <v>521677.74</v>
      </c>
      <c r="I15" s="32">
        <v>561749.57999999996</v>
      </c>
      <c r="J15" s="16">
        <v>627943.21</v>
      </c>
      <c r="K15" s="32">
        <v>596218.62</v>
      </c>
      <c r="L15" s="16">
        <v>658209.66</v>
      </c>
      <c r="M15" s="32">
        <v>638597.04</v>
      </c>
      <c r="N15" s="24">
        <f>SUM(M15-L15)</f>
        <v>-19612.619999999995</v>
      </c>
      <c r="O15" s="43">
        <v>584794.55000000005</v>
      </c>
      <c r="P15" s="24">
        <f>SUM(O15-M15)</f>
        <v>-53802.489999999991</v>
      </c>
      <c r="Q15" s="54">
        <v>684951.81</v>
      </c>
      <c r="R15" s="24">
        <f>SUM(Q15-O15)</f>
        <v>100157.26000000001</v>
      </c>
      <c r="S15" s="64">
        <v>642395.37</v>
      </c>
      <c r="T15" s="64">
        <v>647947.34</v>
      </c>
      <c r="U15" s="71">
        <v>673485.59</v>
      </c>
      <c r="V15" s="71">
        <v>621839.86</v>
      </c>
      <c r="W15" s="71">
        <v>679452.47</v>
      </c>
      <c r="X15" s="64">
        <v>663447.11</v>
      </c>
      <c r="Y15" s="77">
        <v>751188.49</v>
      </c>
      <c r="Z15" s="74">
        <v>716680.56</v>
      </c>
      <c r="AA15" s="74">
        <v>779590.34</v>
      </c>
      <c r="AB15" s="74">
        <v>813525</v>
      </c>
      <c r="AC15" s="74">
        <v>864502.06</v>
      </c>
      <c r="AD15" s="74">
        <v>881152.03</v>
      </c>
      <c r="AE15" s="74">
        <v>799473.77</v>
      </c>
      <c r="AF15" s="77">
        <v>934790.19</v>
      </c>
      <c r="AG15" s="77">
        <v>955945.63</v>
      </c>
      <c r="AH15" s="74">
        <v>972527.17</v>
      </c>
      <c r="AI15" s="74">
        <v>1130063.19</v>
      </c>
      <c r="AJ15" s="74">
        <v>1145497.07</v>
      </c>
      <c r="AK15" s="74">
        <v>1173561.05</v>
      </c>
      <c r="AL15" s="79">
        <f>IF(AJ15=0,"",AK15-AJ15)</f>
        <v>28063.979999999981</v>
      </c>
      <c r="AM15" s="75">
        <f>AL15/AJ15</f>
        <v>2.4499390469850769E-2</v>
      </c>
    </row>
    <row r="16" spans="1:40" s="10" customFormat="1" x14ac:dyDescent="0.2">
      <c r="A16" s="80"/>
      <c r="B16" s="59"/>
      <c r="C16" s="23"/>
      <c r="D16" s="13"/>
      <c r="E16" s="23"/>
      <c r="F16" s="13"/>
      <c r="G16" s="23"/>
      <c r="H16" s="13"/>
      <c r="I16" s="33"/>
      <c r="J16" s="14"/>
      <c r="K16" s="33"/>
      <c r="L16" s="14"/>
      <c r="M16" s="33"/>
      <c r="N16" s="23"/>
      <c r="P16" s="29"/>
      <c r="Q16" s="28"/>
      <c r="R16" s="29"/>
      <c r="S16" s="64"/>
      <c r="T16" s="64"/>
      <c r="U16" s="64"/>
      <c r="V16" s="64"/>
      <c r="W16" s="64"/>
      <c r="X16" s="64"/>
      <c r="Y16" s="76"/>
      <c r="Z16" s="72"/>
      <c r="AA16" s="72"/>
      <c r="AB16" s="72"/>
      <c r="AC16" s="72"/>
      <c r="AD16" s="74"/>
      <c r="AE16" s="74"/>
      <c r="AF16" s="77"/>
      <c r="AG16" s="77"/>
      <c r="AH16" s="74"/>
      <c r="AI16" s="74"/>
      <c r="AJ16" s="74"/>
      <c r="AK16" s="74"/>
      <c r="AL16" s="79" t="str">
        <f t="shared" ref="AL16:AL25" si="0">IF(AJ16=0,"",AK16-AJ16)</f>
        <v/>
      </c>
      <c r="AM16" s="75"/>
    </row>
    <row r="17" spans="1:42" s="17" customFormat="1" x14ac:dyDescent="0.2">
      <c r="A17" s="110" t="s">
        <v>15</v>
      </c>
      <c r="B17" s="58" t="s">
        <v>4</v>
      </c>
      <c r="C17" s="22">
        <v>370096.98</v>
      </c>
      <c r="D17" s="15">
        <v>441676.34</v>
      </c>
      <c r="E17" s="22">
        <v>436548.72</v>
      </c>
      <c r="F17" s="15">
        <v>468962.14</v>
      </c>
      <c r="G17" s="22">
        <v>553682.30000000005</v>
      </c>
      <c r="H17" s="15">
        <v>551204.68000000005</v>
      </c>
      <c r="I17" s="32">
        <v>591830.35</v>
      </c>
      <c r="J17" s="16">
        <v>626291.46</v>
      </c>
      <c r="K17" s="32">
        <v>619815.17000000004</v>
      </c>
      <c r="L17" s="16">
        <v>644548.79</v>
      </c>
      <c r="M17" s="32">
        <v>562181.21</v>
      </c>
      <c r="N17" s="24">
        <f>SUM(M17-L17)</f>
        <v>-82367.580000000075</v>
      </c>
      <c r="O17" s="43">
        <v>729473.94</v>
      </c>
      <c r="P17" s="24">
        <f>SUM(O17-M17)</f>
        <v>167292.72999999998</v>
      </c>
      <c r="Q17" s="54">
        <v>698295.43</v>
      </c>
      <c r="R17" s="24">
        <f>SUM(Q17-O17)</f>
        <v>-31178.509999999893</v>
      </c>
      <c r="S17" s="64">
        <v>793517.33</v>
      </c>
      <c r="T17" s="64">
        <v>658296.9</v>
      </c>
      <c r="U17" s="64">
        <v>687122.34</v>
      </c>
      <c r="V17" s="64">
        <v>651227.66</v>
      </c>
      <c r="W17" s="64">
        <v>673850.95</v>
      </c>
      <c r="X17" s="64">
        <v>706934.26</v>
      </c>
      <c r="Y17" s="77">
        <v>735125.4</v>
      </c>
      <c r="Z17" s="74">
        <v>700622.71</v>
      </c>
      <c r="AA17" s="74">
        <v>789324.76</v>
      </c>
      <c r="AB17" s="74">
        <v>797358.4</v>
      </c>
      <c r="AC17" s="74">
        <v>920526.19</v>
      </c>
      <c r="AD17" s="74">
        <v>899607.83</v>
      </c>
      <c r="AE17" s="74">
        <v>823459.98</v>
      </c>
      <c r="AF17" s="77">
        <v>829177.26</v>
      </c>
      <c r="AG17" s="77">
        <v>946299.74</v>
      </c>
      <c r="AH17" s="74">
        <v>1064363.3600000001</v>
      </c>
      <c r="AI17" s="74">
        <v>1138075.5900000001</v>
      </c>
      <c r="AJ17" s="74">
        <v>1150092.42</v>
      </c>
      <c r="AK17" s="74">
        <v>1082591.28</v>
      </c>
      <c r="AL17" s="79">
        <f t="shared" si="0"/>
        <v>-67501.139999999898</v>
      </c>
      <c r="AM17" s="75">
        <f t="shared" ref="AM17:AM25" si="1">AL17/AJ17</f>
        <v>-5.8691926688813324E-2</v>
      </c>
      <c r="AO17" s="101"/>
    </row>
    <row r="18" spans="1:42" s="10" customFormat="1" x14ac:dyDescent="0.2">
      <c r="A18" s="59"/>
      <c r="B18" s="59"/>
      <c r="C18" s="23"/>
      <c r="D18" s="13"/>
      <c r="E18" s="23"/>
      <c r="F18" s="13"/>
      <c r="G18" s="23"/>
      <c r="H18" s="13"/>
      <c r="I18" s="33"/>
      <c r="J18" s="14"/>
      <c r="K18" s="33"/>
      <c r="L18" s="14"/>
      <c r="M18" s="33"/>
      <c r="N18" s="23"/>
      <c r="O18" s="44"/>
      <c r="P18" s="28"/>
      <c r="Q18" s="38"/>
      <c r="R18" s="28"/>
      <c r="S18" s="64"/>
      <c r="T18" s="64"/>
      <c r="U18" s="64"/>
      <c r="V18" s="64"/>
      <c r="W18" s="64"/>
      <c r="X18" s="64"/>
      <c r="Y18" s="76"/>
      <c r="Z18" s="72"/>
      <c r="AA18" s="72"/>
      <c r="AB18" s="72"/>
      <c r="AC18" s="72"/>
      <c r="AD18" s="74"/>
      <c r="AE18" s="74"/>
      <c r="AF18" s="77"/>
      <c r="AG18" s="77"/>
      <c r="AH18" s="74"/>
      <c r="AI18" s="74"/>
      <c r="AJ18" s="74"/>
      <c r="AK18" s="74"/>
      <c r="AL18" s="79" t="str">
        <f t="shared" si="0"/>
        <v/>
      </c>
      <c r="AM18" s="75"/>
    </row>
    <row r="19" spans="1:42" s="17" customFormat="1" x14ac:dyDescent="0.2">
      <c r="A19" s="58" t="s">
        <v>2</v>
      </c>
      <c r="B19" s="60" t="s">
        <v>5</v>
      </c>
      <c r="C19" s="24">
        <v>488881.27</v>
      </c>
      <c r="D19" s="18">
        <v>538653.61</v>
      </c>
      <c r="E19" s="24">
        <v>589394.24</v>
      </c>
      <c r="F19" s="18">
        <v>628657.29</v>
      </c>
      <c r="G19" s="24">
        <v>625968.47</v>
      </c>
      <c r="H19" s="18">
        <v>644006.16</v>
      </c>
      <c r="I19" s="34">
        <v>676416.68</v>
      </c>
      <c r="J19" s="19">
        <v>822883.72</v>
      </c>
      <c r="K19" s="34">
        <v>739302.79</v>
      </c>
      <c r="L19" s="19">
        <v>782836.83</v>
      </c>
      <c r="M19" s="34">
        <v>787594.36</v>
      </c>
      <c r="N19" s="24">
        <f>SUM(M19-L19)</f>
        <v>4757.5300000000279</v>
      </c>
      <c r="O19" s="43">
        <v>855059.04</v>
      </c>
      <c r="P19" s="24">
        <f>SUM(O19-M19)</f>
        <v>67464.680000000051</v>
      </c>
      <c r="Q19" s="54">
        <v>858160.98</v>
      </c>
      <c r="R19" s="24">
        <f>SUM(Q19-O19)</f>
        <v>3101.9399999999441</v>
      </c>
      <c r="S19" s="64">
        <v>867069.57</v>
      </c>
      <c r="T19" s="64">
        <v>906335.37</v>
      </c>
      <c r="U19" s="64">
        <v>885311.09</v>
      </c>
      <c r="V19" s="64">
        <v>784229.75</v>
      </c>
      <c r="W19" s="64">
        <v>822678.12</v>
      </c>
      <c r="X19" s="64">
        <v>835513.73</v>
      </c>
      <c r="Y19" s="77">
        <v>862584.34</v>
      </c>
      <c r="Z19" s="74">
        <v>861685.9</v>
      </c>
      <c r="AA19" s="74">
        <v>903160.86</v>
      </c>
      <c r="AB19" s="74">
        <v>972587.28</v>
      </c>
      <c r="AC19" s="74">
        <v>1003663.33</v>
      </c>
      <c r="AD19" s="74">
        <v>975557.74</v>
      </c>
      <c r="AE19" s="74">
        <v>878049.99</v>
      </c>
      <c r="AF19" s="77">
        <v>883193.46</v>
      </c>
      <c r="AG19" s="77">
        <v>1048992.72</v>
      </c>
      <c r="AH19" s="74">
        <v>1106172.3999999999</v>
      </c>
      <c r="AI19" s="74">
        <v>1150293.57</v>
      </c>
      <c r="AJ19" s="74">
        <v>1252237.92</v>
      </c>
      <c r="AK19" s="74">
        <v>1281562.24</v>
      </c>
      <c r="AL19" s="79">
        <f t="shared" si="0"/>
        <v>29324.320000000065</v>
      </c>
      <c r="AM19" s="75">
        <f t="shared" si="1"/>
        <v>2.3417530751664244E-2</v>
      </c>
    </row>
    <row r="20" spans="1:42" s="10" customFormat="1" x14ac:dyDescent="0.2">
      <c r="A20" s="59"/>
      <c r="B20" s="59"/>
      <c r="C20" s="23"/>
      <c r="D20" s="13"/>
      <c r="E20" s="23"/>
      <c r="F20" s="13"/>
      <c r="G20" s="23"/>
      <c r="H20" s="13"/>
      <c r="I20" s="33"/>
      <c r="J20" s="14"/>
      <c r="K20" s="33"/>
      <c r="L20" s="14"/>
      <c r="M20" s="33"/>
      <c r="N20" s="23"/>
      <c r="O20" s="44"/>
      <c r="P20" s="28"/>
      <c r="Q20" s="38"/>
      <c r="R20" s="28"/>
      <c r="S20" s="64"/>
      <c r="T20" s="64"/>
      <c r="U20" s="64"/>
      <c r="V20" s="64"/>
      <c r="W20" s="64"/>
      <c r="X20" s="64"/>
      <c r="Y20" s="76"/>
      <c r="Z20" s="72"/>
      <c r="AA20" s="72"/>
      <c r="AB20" s="72"/>
      <c r="AC20" s="72"/>
      <c r="AD20" s="74"/>
      <c r="AE20" s="74"/>
      <c r="AF20" s="77"/>
      <c r="AG20" s="77"/>
      <c r="AH20" s="74"/>
      <c r="AI20" s="74"/>
      <c r="AJ20" s="74"/>
      <c r="AK20" s="74"/>
      <c r="AL20" s="79" t="str">
        <f t="shared" si="0"/>
        <v/>
      </c>
      <c r="AM20" s="75"/>
    </row>
    <row r="21" spans="1:42" s="17" customFormat="1" x14ac:dyDescent="0.2">
      <c r="A21" s="60" t="s">
        <v>3</v>
      </c>
      <c r="B21" s="60" t="s">
        <v>6</v>
      </c>
      <c r="C21" s="24">
        <v>279919.8</v>
      </c>
      <c r="D21" s="18">
        <v>322190.08000000002</v>
      </c>
      <c r="E21" s="24">
        <v>370433.01</v>
      </c>
      <c r="F21" s="18">
        <v>499778.48</v>
      </c>
      <c r="G21" s="24">
        <v>415064.23</v>
      </c>
      <c r="H21" s="18">
        <v>495425.76</v>
      </c>
      <c r="I21" s="34">
        <v>468445.31</v>
      </c>
      <c r="J21" s="19">
        <v>444126.83</v>
      </c>
      <c r="K21" s="34">
        <v>420422.17</v>
      </c>
      <c r="L21" s="19">
        <v>483722.1</v>
      </c>
      <c r="M21" s="34">
        <v>510061.85</v>
      </c>
      <c r="N21" s="24">
        <f>SUM(M21-L21)</f>
        <v>26339.75</v>
      </c>
      <c r="O21" s="43">
        <v>562066.14</v>
      </c>
      <c r="P21" s="24">
        <f>SUM(O21-M21)</f>
        <v>52004.290000000037</v>
      </c>
      <c r="Q21" s="54">
        <v>557367.94999999995</v>
      </c>
      <c r="R21" s="24">
        <f>SUM(Q21-O21)</f>
        <v>-4698.1900000000605</v>
      </c>
      <c r="S21" s="64">
        <v>649123.64</v>
      </c>
      <c r="T21" s="64">
        <v>571966.5</v>
      </c>
      <c r="U21" s="64">
        <v>584911.54</v>
      </c>
      <c r="V21" s="64">
        <v>538601.65</v>
      </c>
      <c r="W21" s="64">
        <v>607234.61</v>
      </c>
      <c r="X21" s="64">
        <v>613406.53</v>
      </c>
      <c r="Y21" s="77">
        <v>648584.22</v>
      </c>
      <c r="Z21" s="74">
        <v>666759.59</v>
      </c>
      <c r="AA21" s="74">
        <v>668549.71</v>
      </c>
      <c r="AB21" s="74">
        <v>691370.18</v>
      </c>
      <c r="AC21" s="74">
        <v>743259.16</v>
      </c>
      <c r="AD21" s="74">
        <v>743729.31</v>
      </c>
      <c r="AE21" s="74">
        <v>686849.81</v>
      </c>
      <c r="AF21" s="77">
        <v>726462.49</v>
      </c>
      <c r="AG21" s="77">
        <v>785475.88</v>
      </c>
      <c r="AH21" s="74">
        <v>866293.69</v>
      </c>
      <c r="AI21" s="74">
        <v>973097.91</v>
      </c>
      <c r="AJ21" s="74">
        <v>1016807.9</v>
      </c>
      <c r="AK21" s="74">
        <v>1044487.02</v>
      </c>
      <c r="AL21" s="79">
        <f t="shared" si="0"/>
        <v>27679.119999999995</v>
      </c>
      <c r="AM21" s="75">
        <f t="shared" si="1"/>
        <v>2.7221582365754629E-2</v>
      </c>
    </row>
    <row r="22" spans="1:42" s="10" customFormat="1" x14ac:dyDescent="0.2">
      <c r="A22" s="59"/>
      <c r="B22" s="59"/>
      <c r="C22" s="23"/>
      <c r="D22" s="13"/>
      <c r="E22" s="23"/>
      <c r="F22" s="13"/>
      <c r="G22" s="23"/>
      <c r="H22" s="13"/>
      <c r="I22" s="33"/>
      <c r="J22" s="14"/>
      <c r="K22" s="33"/>
      <c r="L22" s="14"/>
      <c r="M22" s="33"/>
      <c r="N22" s="23"/>
      <c r="O22" s="44"/>
      <c r="P22" s="28"/>
      <c r="Q22" s="38"/>
      <c r="R22" s="28"/>
      <c r="S22" s="64"/>
      <c r="T22" s="64"/>
      <c r="U22" s="64"/>
      <c r="V22" s="64"/>
      <c r="W22" s="64"/>
      <c r="X22" s="64"/>
      <c r="Y22" s="76"/>
      <c r="Z22" s="72"/>
      <c r="AA22" s="72"/>
      <c r="AB22" s="72"/>
      <c r="AC22" s="72"/>
      <c r="AD22" s="74"/>
      <c r="AE22" s="74"/>
      <c r="AF22" s="77"/>
      <c r="AG22" s="77"/>
      <c r="AH22" s="74"/>
      <c r="AI22" s="74"/>
      <c r="AJ22" s="74"/>
      <c r="AK22" s="74"/>
      <c r="AL22" s="79" t="str">
        <f t="shared" si="0"/>
        <v/>
      </c>
      <c r="AM22" s="75"/>
    </row>
    <row r="23" spans="1:42" s="17" customFormat="1" x14ac:dyDescent="0.2">
      <c r="A23" s="60" t="s">
        <v>4</v>
      </c>
      <c r="B23" s="58" t="s">
        <v>7</v>
      </c>
      <c r="C23" s="22">
        <v>324420.47999999998</v>
      </c>
      <c r="D23" s="15">
        <v>400296.03</v>
      </c>
      <c r="E23" s="22">
        <v>455968.34</v>
      </c>
      <c r="F23" s="15">
        <v>447868.7</v>
      </c>
      <c r="G23" s="22">
        <v>480453.98</v>
      </c>
      <c r="H23" s="15">
        <v>487674.65</v>
      </c>
      <c r="I23" s="32">
        <v>549411.69999999995</v>
      </c>
      <c r="J23" s="16">
        <v>660515.14</v>
      </c>
      <c r="K23" s="32">
        <v>610086.79</v>
      </c>
      <c r="L23" s="16">
        <v>550988.52</v>
      </c>
      <c r="M23" s="32">
        <v>606123.28</v>
      </c>
      <c r="N23" s="24">
        <f>SUM(M23-L23)</f>
        <v>55134.760000000009</v>
      </c>
      <c r="O23" s="43">
        <v>575142.99</v>
      </c>
      <c r="P23" s="24">
        <f>SUM(O23-M23)</f>
        <v>-30980.290000000037</v>
      </c>
      <c r="Q23" s="54">
        <v>595612.5</v>
      </c>
      <c r="R23" s="24">
        <f>SUM(Q23-O23)</f>
        <v>20469.510000000009</v>
      </c>
      <c r="S23" s="64">
        <v>590460.61</v>
      </c>
      <c r="T23" s="64">
        <v>604410.99</v>
      </c>
      <c r="U23" s="64">
        <v>608753.28</v>
      </c>
      <c r="V23" s="64">
        <v>602641.93000000005</v>
      </c>
      <c r="W23" s="64">
        <v>612073.01</v>
      </c>
      <c r="X23" s="64">
        <v>660381.94999999995</v>
      </c>
      <c r="Y23" s="77">
        <v>629385.54</v>
      </c>
      <c r="Z23" s="74">
        <v>721375.76</v>
      </c>
      <c r="AA23" s="74">
        <v>790097.02</v>
      </c>
      <c r="AB23" s="74">
        <v>802292.11</v>
      </c>
      <c r="AC23" s="74">
        <v>850420.9</v>
      </c>
      <c r="AD23" s="74">
        <v>797530.17</v>
      </c>
      <c r="AE23" s="74">
        <v>826737.63</v>
      </c>
      <c r="AF23" s="77">
        <v>705816.07</v>
      </c>
      <c r="AG23" s="77">
        <v>753621.79</v>
      </c>
      <c r="AH23" s="74">
        <v>865958.1</v>
      </c>
      <c r="AI23" s="74">
        <v>914817.46</v>
      </c>
      <c r="AJ23" s="74">
        <v>1056523.25</v>
      </c>
      <c r="AK23" s="74">
        <v>1041107.01</v>
      </c>
      <c r="AL23" s="79">
        <f t="shared" si="0"/>
        <v>-15416.239999999991</v>
      </c>
      <c r="AM23" s="75">
        <f t="shared" si="1"/>
        <v>-1.4591482014238674E-2</v>
      </c>
    </row>
    <row r="24" spans="1:42" s="10" customFormat="1" x14ac:dyDescent="0.2">
      <c r="A24" s="59"/>
      <c r="B24" s="61"/>
      <c r="C24" s="25"/>
      <c r="D24" s="11"/>
      <c r="E24" s="25"/>
      <c r="F24" s="11"/>
      <c r="G24" s="25"/>
      <c r="H24" s="11"/>
      <c r="I24" s="35"/>
      <c r="J24" s="12"/>
      <c r="K24" s="35"/>
      <c r="L24" s="12"/>
      <c r="M24" s="35"/>
      <c r="N24" s="23"/>
      <c r="O24" s="44"/>
      <c r="P24" s="28"/>
      <c r="Q24" s="38"/>
      <c r="R24" s="28"/>
      <c r="S24" s="64"/>
      <c r="T24" s="64"/>
      <c r="U24" s="64"/>
      <c r="V24" s="64"/>
      <c r="W24" s="64"/>
      <c r="X24" s="64"/>
      <c r="Y24" s="76"/>
      <c r="Z24" s="72"/>
      <c r="AA24" s="72"/>
      <c r="AB24" s="72"/>
      <c r="AC24" s="72"/>
      <c r="AD24" s="74"/>
      <c r="AE24" s="74"/>
      <c r="AF24" s="77"/>
      <c r="AG24" s="77"/>
      <c r="AH24" s="74"/>
      <c r="AI24" s="74"/>
      <c r="AJ24" s="74"/>
      <c r="AK24" s="74"/>
      <c r="AL24" s="79" t="str">
        <f t="shared" si="0"/>
        <v/>
      </c>
      <c r="AM24" s="75"/>
    </row>
    <row r="25" spans="1:42" s="17" customFormat="1" x14ac:dyDescent="0.2">
      <c r="A25" s="58" t="s">
        <v>5</v>
      </c>
      <c r="B25" s="58" t="s">
        <v>8</v>
      </c>
      <c r="C25" s="22">
        <v>375154.84</v>
      </c>
      <c r="D25" s="15">
        <v>424532.22</v>
      </c>
      <c r="E25" s="22">
        <v>453178.72</v>
      </c>
      <c r="F25" s="15">
        <v>472897.14</v>
      </c>
      <c r="G25" s="22">
        <v>511503.5</v>
      </c>
      <c r="H25" s="15">
        <v>505374.57</v>
      </c>
      <c r="I25" s="32">
        <v>564306</v>
      </c>
      <c r="J25" s="16">
        <v>538685.06999999995</v>
      </c>
      <c r="K25" s="32">
        <v>619581.73</v>
      </c>
      <c r="L25" s="16">
        <v>689919.99</v>
      </c>
      <c r="M25" s="32">
        <v>685599.53</v>
      </c>
      <c r="N25" s="24">
        <f>SUM(M25-L25)</f>
        <v>-4320.4599999999627</v>
      </c>
      <c r="O25" s="43">
        <v>753757.89</v>
      </c>
      <c r="P25" s="24">
        <f>SUM(O25-M25)</f>
        <v>68158.359999999986</v>
      </c>
      <c r="Q25" s="54">
        <v>715499.05</v>
      </c>
      <c r="R25" s="24">
        <f>SUM(Q25-O25)</f>
        <v>-38258.839999999967</v>
      </c>
      <c r="S25" s="64">
        <v>687709.79</v>
      </c>
      <c r="T25" s="64">
        <v>779690.2</v>
      </c>
      <c r="U25" s="64">
        <v>717525.61</v>
      </c>
      <c r="V25" s="64">
        <v>662359.05000000005</v>
      </c>
      <c r="W25" s="64">
        <v>701878.8</v>
      </c>
      <c r="X25" s="64">
        <v>782288.89</v>
      </c>
      <c r="Y25" s="77">
        <v>899181.15</v>
      </c>
      <c r="Z25" s="74">
        <v>881351.5</v>
      </c>
      <c r="AA25" s="74">
        <v>828548.52</v>
      </c>
      <c r="AB25" s="74">
        <v>883243.2</v>
      </c>
      <c r="AC25" s="74">
        <v>847356.81</v>
      </c>
      <c r="AD25" s="74">
        <v>909629.34</v>
      </c>
      <c r="AE25" s="74">
        <v>970391.93</v>
      </c>
      <c r="AF25" s="77">
        <v>970931.63</v>
      </c>
      <c r="AG25" s="124">
        <v>896699.99</v>
      </c>
      <c r="AH25" s="115">
        <v>1311844.3</v>
      </c>
      <c r="AI25" s="115">
        <v>1235791.1709</v>
      </c>
      <c r="AJ25" s="115">
        <v>1143719.79</v>
      </c>
      <c r="AK25" s="115">
        <v>1138438.8400000001</v>
      </c>
      <c r="AL25" s="79">
        <f t="shared" si="0"/>
        <v>-5280.9499999999534</v>
      </c>
      <c r="AM25" s="75">
        <f t="shared" si="1"/>
        <v>-4.6173460022056216E-3</v>
      </c>
      <c r="AO25" s="43"/>
      <c r="AP25" s="102"/>
    </row>
    <row r="26" spans="1:42" s="10" customFormat="1" x14ac:dyDescent="0.2">
      <c r="A26" s="61"/>
      <c r="B26" s="59"/>
      <c r="C26" s="23"/>
      <c r="D26" s="13"/>
      <c r="E26" s="23"/>
      <c r="F26" s="13"/>
      <c r="G26" s="23"/>
      <c r="H26" s="13"/>
      <c r="I26" s="33"/>
      <c r="J26" s="14"/>
      <c r="K26" s="33"/>
      <c r="L26" s="14"/>
      <c r="M26" s="33"/>
      <c r="N26" s="23"/>
      <c r="O26" s="44"/>
      <c r="P26" s="28"/>
      <c r="Q26" s="38"/>
      <c r="R26" s="28"/>
      <c r="S26" s="64"/>
      <c r="T26" s="64"/>
      <c r="U26" s="64"/>
      <c r="V26" s="64"/>
      <c r="W26" s="64"/>
      <c r="X26" s="64"/>
      <c r="Y26" s="76"/>
      <c r="Z26" s="72"/>
      <c r="AA26" s="72"/>
      <c r="AB26" s="72"/>
      <c r="AC26" s="72"/>
      <c r="AD26" s="74"/>
      <c r="AE26" s="74"/>
      <c r="AF26" s="77"/>
      <c r="AG26" s="77"/>
      <c r="AH26" s="74"/>
      <c r="AI26" s="74"/>
      <c r="AJ26" s="74"/>
      <c r="AK26" s="74"/>
      <c r="AL26" s="79" t="str">
        <f t="shared" ref="AL26:AL33" si="2">IF(AJ26=0,"",AK26-AJ26)</f>
        <v/>
      </c>
      <c r="AM26" s="75"/>
    </row>
    <row r="27" spans="1:42" s="125" customFormat="1" x14ac:dyDescent="0.2">
      <c r="A27" s="116" t="s">
        <v>6</v>
      </c>
      <c r="B27" s="116" t="s">
        <v>9</v>
      </c>
      <c r="C27" s="117">
        <v>392996</v>
      </c>
      <c r="D27" s="118">
        <v>482691.41</v>
      </c>
      <c r="E27" s="117">
        <v>452752.5</v>
      </c>
      <c r="F27" s="118">
        <v>522713.13</v>
      </c>
      <c r="G27" s="117">
        <v>478398.4</v>
      </c>
      <c r="H27" s="118">
        <v>543244.81999999995</v>
      </c>
      <c r="I27" s="119">
        <v>656448.23</v>
      </c>
      <c r="J27" s="120">
        <v>698761.62</v>
      </c>
      <c r="K27" s="119">
        <v>700546.99</v>
      </c>
      <c r="L27" s="120">
        <v>809095.91</v>
      </c>
      <c r="M27" s="119">
        <v>621496.31999999995</v>
      </c>
      <c r="N27" s="117">
        <f>SUM(M27-L27)</f>
        <v>-187599.59000000008</v>
      </c>
      <c r="O27" s="121">
        <v>696442.14</v>
      </c>
      <c r="P27" s="117">
        <f>SUM(O27-M27)</f>
        <v>74945.820000000065</v>
      </c>
      <c r="Q27" s="122">
        <v>707970.37</v>
      </c>
      <c r="R27" s="117">
        <f>SUM(Q27-O27)</f>
        <v>11528.229999999981</v>
      </c>
      <c r="S27" s="123">
        <v>697733.75</v>
      </c>
      <c r="T27" s="123">
        <v>638368.43000000005</v>
      </c>
      <c r="U27" s="123">
        <v>687173.36</v>
      </c>
      <c r="V27" s="123">
        <v>603002.47</v>
      </c>
      <c r="W27" s="123">
        <v>656547.66</v>
      </c>
      <c r="X27" s="123">
        <v>655351.11</v>
      </c>
      <c r="Y27" s="124">
        <v>733609.22</v>
      </c>
      <c r="Z27" s="115">
        <v>707838.05</v>
      </c>
      <c r="AA27" s="115">
        <v>843733.96</v>
      </c>
      <c r="AB27" s="115">
        <v>914347.45</v>
      </c>
      <c r="AC27" s="115">
        <v>867119.81</v>
      </c>
      <c r="AD27" s="115">
        <v>911399.36</v>
      </c>
      <c r="AE27" s="115">
        <v>810232.74</v>
      </c>
      <c r="AF27" s="124">
        <v>918350.69</v>
      </c>
      <c r="AG27" s="124">
        <v>865640.42</v>
      </c>
      <c r="AH27" s="115">
        <v>1197361.1000000001</v>
      </c>
      <c r="AI27" s="115">
        <v>1186059.54</v>
      </c>
      <c r="AJ27" s="115">
        <v>1143719.79</v>
      </c>
      <c r="AK27" s="115">
        <v>1185789.42</v>
      </c>
      <c r="AL27" s="79">
        <f t="shared" si="2"/>
        <v>42069.629999999888</v>
      </c>
      <c r="AM27" s="75">
        <f t="shared" ref="AM27:AM33" si="3">AL27/AJ27</f>
        <v>3.6783161721805901E-2</v>
      </c>
    </row>
    <row r="28" spans="1:42" s="137" customFormat="1" x14ac:dyDescent="0.2">
      <c r="A28" s="126"/>
      <c r="B28" s="127"/>
      <c r="C28" s="128"/>
      <c r="D28" s="129"/>
      <c r="E28" s="128"/>
      <c r="F28" s="129"/>
      <c r="G28" s="128"/>
      <c r="H28" s="129"/>
      <c r="I28" s="130"/>
      <c r="J28" s="131"/>
      <c r="K28" s="130"/>
      <c r="L28" s="131"/>
      <c r="M28" s="130"/>
      <c r="N28" s="128"/>
      <c r="O28" s="132"/>
      <c r="P28" s="133"/>
      <c r="Q28" s="134"/>
      <c r="R28" s="133"/>
      <c r="S28" s="123"/>
      <c r="T28" s="123"/>
      <c r="U28" s="123"/>
      <c r="V28" s="123"/>
      <c r="W28" s="123"/>
      <c r="X28" s="123"/>
      <c r="Y28" s="135"/>
      <c r="Z28" s="136"/>
      <c r="AA28" s="136"/>
      <c r="AB28" s="136"/>
      <c r="AC28" s="136"/>
      <c r="AD28" s="115"/>
      <c r="AE28" s="115"/>
      <c r="AF28" s="124"/>
      <c r="AG28" s="124"/>
      <c r="AH28" s="115"/>
      <c r="AI28" s="115"/>
      <c r="AJ28" s="115"/>
      <c r="AK28" s="115"/>
      <c r="AL28" s="79" t="str">
        <f t="shared" si="2"/>
        <v/>
      </c>
      <c r="AM28" s="75"/>
    </row>
    <row r="29" spans="1:42" s="17" customFormat="1" x14ac:dyDescent="0.2">
      <c r="A29" s="60" t="s">
        <v>7</v>
      </c>
      <c r="B29" s="60" t="s">
        <v>10</v>
      </c>
      <c r="C29" s="24">
        <v>431889.56</v>
      </c>
      <c r="D29" s="18">
        <v>447959.28</v>
      </c>
      <c r="E29" s="24">
        <v>537782.65</v>
      </c>
      <c r="F29" s="18">
        <v>573768.82999999996</v>
      </c>
      <c r="G29" s="24">
        <v>581105.94999999995</v>
      </c>
      <c r="H29" s="18">
        <v>618639.16</v>
      </c>
      <c r="I29" s="34">
        <v>626275.06000000006</v>
      </c>
      <c r="J29" s="19">
        <v>807970.21</v>
      </c>
      <c r="K29" s="34">
        <v>588797.62</v>
      </c>
      <c r="L29" s="19">
        <v>692915.82</v>
      </c>
      <c r="M29" s="34">
        <v>681366.93</v>
      </c>
      <c r="N29" s="24">
        <f>SUM(M29-L29)</f>
        <v>-11548.889999999898</v>
      </c>
      <c r="O29" s="43">
        <v>683584.35</v>
      </c>
      <c r="P29" s="24">
        <f>SUM(O29-M29)</f>
        <v>2217.4199999999255</v>
      </c>
      <c r="Q29" s="54">
        <v>739265.82</v>
      </c>
      <c r="R29" s="24">
        <f>SUM(Q29-O29)</f>
        <v>55681.469999999972</v>
      </c>
      <c r="S29" s="64">
        <v>690900.47999999998</v>
      </c>
      <c r="T29" s="64">
        <v>752982.24</v>
      </c>
      <c r="U29" s="64">
        <v>745308.06</v>
      </c>
      <c r="V29" s="64">
        <v>684317.69</v>
      </c>
      <c r="W29" s="64">
        <v>733308.77</v>
      </c>
      <c r="X29" s="64">
        <v>737839.35</v>
      </c>
      <c r="Y29" s="77">
        <v>742651.78</v>
      </c>
      <c r="Z29" s="74">
        <v>895847.3</v>
      </c>
      <c r="AA29" s="74">
        <v>881781.85</v>
      </c>
      <c r="AB29" s="74">
        <v>911547.43</v>
      </c>
      <c r="AC29" s="74">
        <v>910752.97</v>
      </c>
      <c r="AD29" s="74">
        <v>889895.04</v>
      </c>
      <c r="AE29" s="74">
        <v>937188.05</v>
      </c>
      <c r="AF29" s="77">
        <v>930766.96</v>
      </c>
      <c r="AG29" s="140">
        <v>1308452.28</v>
      </c>
      <c r="AH29" s="138">
        <v>1258973.46</v>
      </c>
      <c r="AI29" s="138">
        <v>1249647.1000000001</v>
      </c>
      <c r="AJ29" s="138">
        <v>1253536.8</v>
      </c>
      <c r="AK29" s="138">
        <v>1167140.46</v>
      </c>
      <c r="AL29" s="79">
        <f t="shared" si="2"/>
        <v>-86396.340000000084</v>
      </c>
      <c r="AM29" s="75">
        <f t="shared" si="3"/>
        <v>-6.8922061163262285E-2</v>
      </c>
    </row>
    <row r="30" spans="1:42" s="10" customFormat="1" x14ac:dyDescent="0.2">
      <c r="A30" s="59"/>
      <c r="B30" s="59"/>
      <c r="C30" s="23"/>
      <c r="D30" s="13"/>
      <c r="E30" s="23"/>
      <c r="F30" s="13"/>
      <c r="G30" s="23"/>
      <c r="H30" s="13"/>
      <c r="I30" s="33"/>
      <c r="J30" s="14"/>
      <c r="K30" s="33"/>
      <c r="L30" s="14"/>
      <c r="M30" s="33"/>
      <c r="N30" s="23"/>
      <c r="O30" s="44"/>
      <c r="P30" s="28"/>
      <c r="Q30" s="38"/>
      <c r="R30" s="28"/>
      <c r="S30" s="64"/>
      <c r="T30" s="64"/>
      <c r="U30" s="64"/>
      <c r="V30" s="64"/>
      <c r="W30" s="64"/>
      <c r="X30" s="64"/>
      <c r="Y30" s="76"/>
      <c r="Z30" s="72"/>
      <c r="AA30" s="72"/>
      <c r="AB30" s="72"/>
      <c r="AC30" s="72"/>
      <c r="AD30" s="74"/>
      <c r="AE30" s="74"/>
      <c r="AF30" s="77"/>
      <c r="AG30" s="140"/>
      <c r="AH30" s="138"/>
      <c r="AI30" s="138"/>
      <c r="AJ30" s="138"/>
      <c r="AK30" s="138"/>
      <c r="AL30" s="79" t="str">
        <f t="shared" si="2"/>
        <v/>
      </c>
      <c r="AM30" s="75"/>
    </row>
    <row r="31" spans="1:42" s="17" customFormat="1" x14ac:dyDescent="0.2">
      <c r="A31" s="60" t="s">
        <v>8</v>
      </c>
      <c r="B31" s="58" t="s">
        <v>11</v>
      </c>
      <c r="C31" s="22">
        <v>498356.52</v>
      </c>
      <c r="D31" s="15">
        <v>545228.31000000006</v>
      </c>
      <c r="E31" s="22">
        <v>536015.16</v>
      </c>
      <c r="F31" s="15">
        <v>526407.30000000005</v>
      </c>
      <c r="G31" s="22">
        <v>657752.38</v>
      </c>
      <c r="H31" s="15">
        <v>796243.31</v>
      </c>
      <c r="I31" s="32">
        <v>766282.84</v>
      </c>
      <c r="J31" s="16">
        <v>725501.37</v>
      </c>
      <c r="K31" s="32">
        <v>740505.74</v>
      </c>
      <c r="L31" s="16">
        <v>800498.7</v>
      </c>
      <c r="M31" s="32">
        <v>786533.01</v>
      </c>
      <c r="N31" s="24">
        <f>SUM(M31-L31)</f>
        <v>-13965.689999999944</v>
      </c>
      <c r="O31" s="43">
        <v>772184.38</v>
      </c>
      <c r="P31" s="24">
        <f>SUM(O31-M31)</f>
        <v>-14348.630000000005</v>
      </c>
      <c r="Q31" s="54">
        <v>857862.05</v>
      </c>
      <c r="R31" s="24">
        <f>SUM(Q31-O31)</f>
        <v>85677.670000000042</v>
      </c>
      <c r="S31" s="64">
        <v>863826.16</v>
      </c>
      <c r="T31" s="64">
        <v>880052.22</v>
      </c>
      <c r="U31" s="64">
        <v>874848.28</v>
      </c>
      <c r="V31" s="64">
        <v>717527.3</v>
      </c>
      <c r="W31" s="64">
        <v>822016</v>
      </c>
      <c r="X31" s="64">
        <v>884522.41</v>
      </c>
      <c r="Y31" s="77">
        <v>911830.88</v>
      </c>
      <c r="Z31" s="74">
        <v>868791.71</v>
      </c>
      <c r="AA31" s="74">
        <v>1021331.91</v>
      </c>
      <c r="AB31" s="74">
        <v>973186.75</v>
      </c>
      <c r="AC31" s="74">
        <v>1037120.71</v>
      </c>
      <c r="AD31" s="74">
        <v>1024228.29</v>
      </c>
      <c r="AE31" s="74">
        <v>944233.16</v>
      </c>
      <c r="AF31" s="77">
        <v>1009094.34</v>
      </c>
      <c r="AG31" s="140">
        <v>1177703.3500000001</v>
      </c>
      <c r="AH31" s="138">
        <v>1243183.1499999999</v>
      </c>
      <c r="AI31" s="138">
        <v>1221728.6200000001</v>
      </c>
      <c r="AJ31" s="138">
        <v>1302108.8400000001</v>
      </c>
      <c r="AK31" s="138">
        <v>1305659.53</v>
      </c>
      <c r="AL31" s="79">
        <f t="shared" si="2"/>
        <v>3550.6899999999441</v>
      </c>
      <c r="AM31" s="75">
        <f t="shared" si="3"/>
        <v>2.7268765028889167E-3</v>
      </c>
    </row>
    <row r="32" spans="1:42" s="10" customFormat="1" x14ac:dyDescent="0.2">
      <c r="A32" s="59"/>
      <c r="B32" s="61"/>
      <c r="C32" s="25"/>
      <c r="D32" s="11"/>
      <c r="E32" s="25"/>
      <c r="F32" s="11"/>
      <c r="G32" s="25"/>
      <c r="H32" s="11"/>
      <c r="I32" s="35"/>
      <c r="J32" s="12"/>
      <c r="K32" s="35"/>
      <c r="L32" s="12"/>
      <c r="M32" s="35"/>
      <c r="N32" s="23"/>
      <c r="O32" s="44"/>
      <c r="P32" s="28"/>
      <c r="Q32" s="38"/>
      <c r="R32" s="28"/>
      <c r="S32" s="64"/>
      <c r="T32" s="64"/>
      <c r="U32" s="64"/>
      <c r="V32" s="64"/>
      <c r="W32" s="64"/>
      <c r="X32" s="64"/>
      <c r="Y32" s="76"/>
      <c r="Z32" s="72"/>
      <c r="AA32" s="72"/>
      <c r="AB32" s="72"/>
      <c r="AC32" s="72"/>
      <c r="AD32" s="74"/>
      <c r="AE32" s="74"/>
      <c r="AF32" s="77"/>
      <c r="AG32" s="140"/>
      <c r="AH32" s="138"/>
      <c r="AI32" s="138"/>
      <c r="AJ32" s="138"/>
      <c r="AK32" s="138"/>
      <c r="AL32" s="79" t="str">
        <f t="shared" si="2"/>
        <v/>
      </c>
      <c r="AM32" s="75"/>
    </row>
    <row r="33" spans="1:43" s="17" customFormat="1" x14ac:dyDescent="0.2">
      <c r="A33" s="58" t="s">
        <v>9</v>
      </c>
      <c r="B33" s="58" t="s">
        <v>12</v>
      </c>
      <c r="C33" s="22">
        <v>441299.75</v>
      </c>
      <c r="D33" s="15">
        <v>481588.36</v>
      </c>
      <c r="E33" s="22">
        <v>580114.5</v>
      </c>
      <c r="F33" s="15">
        <v>643960.16</v>
      </c>
      <c r="G33" s="22">
        <v>659011.56000000006</v>
      </c>
      <c r="H33" s="15">
        <v>721835.9</v>
      </c>
      <c r="I33" s="32">
        <v>715902.44</v>
      </c>
      <c r="J33" s="16">
        <v>736298.44</v>
      </c>
      <c r="K33" s="32">
        <v>742017.35</v>
      </c>
      <c r="L33" s="16">
        <v>758828.07</v>
      </c>
      <c r="M33" s="32">
        <v>635702.14</v>
      </c>
      <c r="N33" s="24">
        <f>SUM(M33-L33)</f>
        <v>-123125.92999999993</v>
      </c>
      <c r="O33" s="43">
        <v>757306.06</v>
      </c>
      <c r="P33" s="24">
        <f>SUM(O33-M33)</f>
        <v>121603.92000000004</v>
      </c>
      <c r="Q33" s="54">
        <v>850164.3</v>
      </c>
      <c r="R33" s="24">
        <f>SUM(Q33-O33)</f>
        <v>92858.239999999991</v>
      </c>
      <c r="S33" s="64">
        <v>706165.17</v>
      </c>
      <c r="T33" s="64">
        <v>731241.53</v>
      </c>
      <c r="U33" s="64">
        <v>716657.5</v>
      </c>
      <c r="V33" s="64">
        <v>637225.09</v>
      </c>
      <c r="W33" s="64">
        <v>762574.05</v>
      </c>
      <c r="X33" s="64">
        <v>802498.65</v>
      </c>
      <c r="Y33" s="77">
        <v>764587.04</v>
      </c>
      <c r="Z33" s="74">
        <v>891216.4</v>
      </c>
      <c r="AA33" s="74">
        <v>898896.9</v>
      </c>
      <c r="AB33" s="74">
        <v>986677.73</v>
      </c>
      <c r="AC33" s="74">
        <v>932427.29</v>
      </c>
      <c r="AD33" s="74">
        <v>903905.24</v>
      </c>
      <c r="AE33" s="74">
        <v>943483.67</v>
      </c>
      <c r="AF33" s="77">
        <v>1015120.42</v>
      </c>
      <c r="AG33" s="124">
        <v>1138204.69</v>
      </c>
      <c r="AH33" s="115">
        <v>1169514.43</v>
      </c>
      <c r="AI33" s="115">
        <v>1312767.79</v>
      </c>
      <c r="AJ33" s="115">
        <v>1270590.17</v>
      </c>
      <c r="AK33" s="115">
        <v>1300740.92</v>
      </c>
      <c r="AL33" s="79">
        <f t="shared" si="2"/>
        <v>30150.75</v>
      </c>
      <c r="AM33" s="75">
        <f t="shared" si="3"/>
        <v>2.3729720811550118E-2</v>
      </c>
      <c r="AO33" s="104"/>
      <c r="AP33" s="104"/>
      <c r="AQ33" s="104"/>
    </row>
    <row r="34" spans="1:43" s="10" customFormat="1" x14ac:dyDescent="0.2">
      <c r="A34" s="62"/>
      <c r="B34" s="59"/>
      <c r="C34" s="23"/>
      <c r="D34" s="13"/>
      <c r="E34" s="23"/>
      <c r="F34" s="13"/>
      <c r="G34" s="23"/>
      <c r="H34" s="13"/>
      <c r="I34" s="33"/>
      <c r="J34" s="14"/>
      <c r="K34" s="33"/>
      <c r="L34" s="14"/>
      <c r="M34" s="33"/>
      <c r="N34" s="23"/>
      <c r="O34" s="44"/>
      <c r="P34" s="28"/>
      <c r="Q34" s="38"/>
      <c r="R34" s="28"/>
      <c r="S34" s="64"/>
      <c r="T34" s="64"/>
      <c r="U34" s="64"/>
      <c r="V34" s="64"/>
      <c r="W34" s="64"/>
      <c r="X34" s="64"/>
      <c r="Y34" s="76"/>
      <c r="Z34" s="72"/>
      <c r="AA34" s="72"/>
      <c r="AB34" s="72"/>
      <c r="AC34" s="72"/>
      <c r="AD34" s="74"/>
      <c r="AE34" s="74"/>
      <c r="AF34" s="77"/>
      <c r="AG34" s="124"/>
      <c r="AH34" s="115"/>
      <c r="AI34" s="115"/>
      <c r="AJ34" s="115"/>
      <c r="AK34" s="115"/>
      <c r="AL34" s="79"/>
      <c r="AM34" s="75"/>
    </row>
    <row r="35" spans="1:43" s="17" customFormat="1" x14ac:dyDescent="0.2">
      <c r="A35" s="58" t="s">
        <v>10</v>
      </c>
      <c r="B35" s="60" t="s">
        <v>15</v>
      </c>
      <c r="C35" s="24">
        <v>491739.48</v>
      </c>
      <c r="D35" s="18">
        <v>528277.78</v>
      </c>
      <c r="E35" s="24">
        <v>491155.34</v>
      </c>
      <c r="F35" s="18">
        <v>465802.81</v>
      </c>
      <c r="G35" s="24">
        <v>552623.84</v>
      </c>
      <c r="H35" s="18">
        <v>569036.79</v>
      </c>
      <c r="I35" s="34">
        <v>649013.87</v>
      </c>
      <c r="J35" s="19">
        <v>655738.86</v>
      </c>
      <c r="K35" s="34">
        <v>595933.94999999995</v>
      </c>
      <c r="L35" s="19">
        <v>726027.09</v>
      </c>
      <c r="M35" s="34">
        <v>709498.81</v>
      </c>
      <c r="N35" s="24">
        <f>SUM(M35-L35)</f>
        <v>-16528.279999999912</v>
      </c>
      <c r="O35" s="43">
        <v>722467.96</v>
      </c>
      <c r="P35" s="24">
        <f>SUM(O35-M35)</f>
        <v>12969.149999999907</v>
      </c>
      <c r="Q35" s="54">
        <v>724696.46</v>
      </c>
      <c r="R35" s="24">
        <f>SUM(Q35-O35)</f>
        <v>2228.5</v>
      </c>
      <c r="S35" s="64">
        <v>769852.72</v>
      </c>
      <c r="T35" s="64">
        <v>690308.61</v>
      </c>
      <c r="U35" s="64">
        <v>782954.92</v>
      </c>
      <c r="V35" s="64">
        <v>710080.13</v>
      </c>
      <c r="W35" s="64">
        <v>699456.09</v>
      </c>
      <c r="X35" s="64">
        <v>736848.77</v>
      </c>
      <c r="Y35" s="77">
        <v>777987.3</v>
      </c>
      <c r="Z35" s="74">
        <v>858436.75</v>
      </c>
      <c r="AA35" s="74">
        <v>864903.9</v>
      </c>
      <c r="AB35" s="74">
        <v>954677.45</v>
      </c>
      <c r="AC35" s="74">
        <v>939589.01</v>
      </c>
      <c r="AD35" s="74">
        <v>856710.41</v>
      </c>
      <c r="AE35" s="74">
        <v>850927.04</v>
      </c>
      <c r="AF35" s="77">
        <v>967391.07</v>
      </c>
      <c r="AG35" s="124">
        <v>1054559.9099999999</v>
      </c>
      <c r="AH35" s="115">
        <v>1220531.6299999999</v>
      </c>
      <c r="AI35" s="115">
        <v>1209303.72</v>
      </c>
      <c r="AJ35" s="115">
        <v>1208788.83</v>
      </c>
      <c r="AK35" s="115"/>
      <c r="AL35" s="79"/>
      <c r="AM35" s="75"/>
      <c r="AO35" s="43"/>
    </row>
    <row r="36" spans="1:43" s="10" customFormat="1" x14ac:dyDescent="0.2">
      <c r="A36" s="59"/>
      <c r="B36" s="59"/>
      <c r="C36" s="23"/>
      <c r="D36" s="13"/>
      <c r="E36" s="23"/>
      <c r="F36" s="13"/>
      <c r="G36" s="23"/>
      <c r="H36" s="13"/>
      <c r="I36" s="33"/>
      <c r="J36" s="14"/>
      <c r="K36" s="33"/>
      <c r="L36" s="14"/>
      <c r="M36" s="33"/>
      <c r="N36" s="23"/>
      <c r="O36" s="44"/>
      <c r="P36" s="28"/>
      <c r="Q36" s="38"/>
      <c r="R36" s="28"/>
      <c r="S36" s="64"/>
      <c r="T36" s="64"/>
      <c r="U36" s="64"/>
      <c r="V36" s="64"/>
      <c r="W36" s="64"/>
      <c r="X36" s="64"/>
      <c r="Y36" s="76"/>
      <c r="Z36" s="72"/>
      <c r="AA36" s="72"/>
      <c r="AB36" s="72"/>
      <c r="AC36" s="72"/>
      <c r="AD36" s="74"/>
      <c r="AE36" s="74"/>
      <c r="AF36" s="77"/>
      <c r="AG36" s="124"/>
      <c r="AH36" s="115"/>
      <c r="AI36" s="115"/>
      <c r="AJ36" s="115"/>
      <c r="AK36" s="115"/>
      <c r="AL36" s="79"/>
      <c r="AM36" s="75"/>
    </row>
    <row r="37" spans="1:43" s="17" customFormat="1" x14ac:dyDescent="0.2">
      <c r="A37" s="108" t="s">
        <v>11</v>
      </c>
      <c r="B37" s="60" t="s">
        <v>16</v>
      </c>
      <c r="C37" s="24">
        <v>461143.84</v>
      </c>
      <c r="D37" s="18">
        <v>489097.83</v>
      </c>
      <c r="E37" s="24">
        <v>478093.65</v>
      </c>
      <c r="F37" s="18">
        <v>654813.54</v>
      </c>
      <c r="G37" s="24">
        <v>594819.5</v>
      </c>
      <c r="H37" s="18">
        <v>619101.64</v>
      </c>
      <c r="I37" s="34">
        <v>625441.47</v>
      </c>
      <c r="J37" s="19">
        <v>637361.72</v>
      </c>
      <c r="K37" s="34">
        <v>681985.61</v>
      </c>
      <c r="L37" s="19">
        <v>491292.3</v>
      </c>
      <c r="M37" s="34">
        <v>639140.59</v>
      </c>
      <c r="N37" s="24">
        <f>SUM(M37-L37)</f>
        <v>147848.28999999998</v>
      </c>
      <c r="O37" s="43">
        <v>667222.13</v>
      </c>
      <c r="P37" s="24">
        <f>SUM(O37-M37)</f>
        <v>28081.540000000037</v>
      </c>
      <c r="Q37" s="54">
        <v>735294.57</v>
      </c>
      <c r="R37" s="24">
        <f>SUM(Q37-O37)</f>
        <v>68072.439999999944</v>
      </c>
      <c r="S37" s="64">
        <v>820513.52</v>
      </c>
      <c r="T37" s="64">
        <v>722624.71</v>
      </c>
      <c r="U37" s="64">
        <v>693548.89</v>
      </c>
      <c r="V37" s="64">
        <v>645644.15</v>
      </c>
      <c r="W37" s="64">
        <v>782720.44</v>
      </c>
      <c r="X37" s="64">
        <v>761691.23</v>
      </c>
      <c r="Y37" s="77">
        <v>799951.39</v>
      </c>
      <c r="Z37" s="74">
        <v>868563.51</v>
      </c>
      <c r="AA37" s="74">
        <v>948413.97</v>
      </c>
      <c r="AB37" s="74">
        <v>946956.41</v>
      </c>
      <c r="AC37" s="74">
        <v>918404.88</v>
      </c>
      <c r="AD37" s="74">
        <v>860526.01</v>
      </c>
      <c r="AE37" s="74">
        <v>901451.83</v>
      </c>
      <c r="AF37" s="77">
        <v>915119.24</v>
      </c>
      <c r="AG37" s="124">
        <v>1067102.3799999999</v>
      </c>
      <c r="AH37" s="115">
        <v>1053382.9099999999</v>
      </c>
      <c r="AI37" s="115">
        <v>1223983.55</v>
      </c>
      <c r="AJ37" s="115">
        <v>1199004.24</v>
      </c>
      <c r="AK37" s="115"/>
      <c r="AL37" s="79"/>
      <c r="AM37" s="75"/>
      <c r="AN37" s="100"/>
    </row>
    <row r="38" spans="1:43" ht="15.75" x14ac:dyDescent="0.25">
      <c r="A38" s="109"/>
      <c r="B38" s="45"/>
      <c r="C38" s="26" t="s">
        <v>19</v>
      </c>
      <c r="D38" s="5" t="s">
        <v>19</v>
      </c>
      <c r="E38" s="26" t="s">
        <v>19</v>
      </c>
      <c r="F38" s="5" t="s">
        <v>19</v>
      </c>
      <c r="G38" s="26" t="s">
        <v>19</v>
      </c>
      <c r="H38" s="5" t="s">
        <v>19</v>
      </c>
      <c r="I38" s="26" t="s">
        <v>19</v>
      </c>
      <c r="J38" s="5" t="s">
        <v>19</v>
      </c>
      <c r="K38" s="26" t="s">
        <v>19</v>
      </c>
      <c r="L38" s="5" t="s">
        <v>19</v>
      </c>
      <c r="M38" s="26" t="s">
        <v>19</v>
      </c>
      <c r="N38" s="26" t="s">
        <v>19</v>
      </c>
      <c r="O38" s="26" t="s">
        <v>19</v>
      </c>
      <c r="P38" s="50" t="s">
        <v>32</v>
      </c>
      <c r="Q38" s="26" t="s">
        <v>19</v>
      </c>
      <c r="R38" s="50" t="s">
        <v>32</v>
      </c>
      <c r="S38" s="26" t="s">
        <v>19</v>
      </c>
      <c r="T38" s="66"/>
      <c r="U38" s="66"/>
      <c r="V38" s="67"/>
      <c r="W38" s="67"/>
      <c r="X38" s="67"/>
      <c r="Y38" s="67"/>
      <c r="Z38" s="67"/>
      <c r="AA38" s="67"/>
      <c r="AB38" s="99"/>
      <c r="AC38" s="67"/>
      <c r="AD38" s="44"/>
      <c r="AE38" s="44"/>
      <c r="AF38" s="44"/>
      <c r="AG38" s="44"/>
      <c r="AH38" s="113"/>
      <c r="AI38" s="113"/>
      <c r="AJ38" s="74"/>
      <c r="AK38" s="74"/>
      <c r="AL38" s="79"/>
      <c r="AM38" s="112"/>
      <c r="AN38" s="10"/>
    </row>
    <row r="39" spans="1:43" x14ac:dyDescent="0.2">
      <c r="A39" s="60"/>
      <c r="B39" s="81"/>
      <c r="C39" s="23">
        <f t="shared" ref="C39:L39" si="4">SUM(C15:C37)</f>
        <v>4928215.1999999993</v>
      </c>
      <c r="D39" s="2">
        <f t="shared" si="4"/>
        <v>5535237.8000000007</v>
      </c>
      <c r="E39" s="23">
        <f t="shared" si="4"/>
        <v>5830497.8499999996</v>
      </c>
      <c r="F39" s="2">
        <f t="shared" si="4"/>
        <v>6422687.7999999998</v>
      </c>
      <c r="G39" s="23">
        <f t="shared" si="4"/>
        <v>6557717.9800000004</v>
      </c>
      <c r="H39" s="2">
        <f t="shared" si="4"/>
        <v>7073465.1799999997</v>
      </c>
      <c r="I39" s="23">
        <f t="shared" si="4"/>
        <v>7451523.5299999993</v>
      </c>
      <c r="J39" s="2">
        <f t="shared" si="4"/>
        <v>7982077.6500000004</v>
      </c>
      <c r="K39" s="23">
        <f t="shared" si="4"/>
        <v>7655214.5300000003</v>
      </c>
      <c r="L39" s="2">
        <f t="shared" si="4"/>
        <v>8088883.7800000012</v>
      </c>
      <c r="M39" s="23">
        <f t="shared" ref="M39:T39" si="5">SUM(M15:M37)</f>
        <v>7863895.0700000003</v>
      </c>
      <c r="N39" s="23">
        <f t="shared" si="5"/>
        <v>-224988.70999999979</v>
      </c>
      <c r="O39" s="48">
        <f t="shared" si="5"/>
        <v>8359501.5700000003</v>
      </c>
      <c r="P39" s="49">
        <f t="shared" si="5"/>
        <v>495606.5</v>
      </c>
      <c r="Q39" s="49">
        <f t="shared" si="5"/>
        <v>8725141.2899999991</v>
      </c>
      <c r="R39" s="49">
        <f t="shared" si="5"/>
        <v>365639.72</v>
      </c>
      <c r="S39" s="49">
        <f t="shared" si="5"/>
        <v>8779268.1100000013</v>
      </c>
      <c r="T39" s="49">
        <f t="shared" si="5"/>
        <v>8584225.0399999991</v>
      </c>
      <c r="U39" s="49">
        <f t="shared" ref="U39:AB39" si="6">SUM(U15:U37)</f>
        <v>8657600.459999999</v>
      </c>
      <c r="V39" s="49">
        <f t="shared" si="6"/>
        <v>7858696.7300000004</v>
      </c>
      <c r="W39" s="49">
        <f t="shared" si="6"/>
        <v>8553790.9700000007</v>
      </c>
      <c r="X39" s="49">
        <f t="shared" si="6"/>
        <v>8840723.9900000002</v>
      </c>
      <c r="Y39" s="48">
        <f t="shared" si="6"/>
        <v>9256666.7500000019</v>
      </c>
      <c r="Z39" s="49">
        <f t="shared" si="6"/>
        <v>9639169.7400000002</v>
      </c>
      <c r="AA39" s="49">
        <f t="shared" si="6"/>
        <v>10218333.700000001</v>
      </c>
      <c r="AB39" s="49">
        <f t="shared" si="6"/>
        <v>10647769.389999999</v>
      </c>
      <c r="AC39" s="49">
        <f t="shared" ref="AC39:AE39" si="7">SUM(AC15:AC37)</f>
        <v>10835143.120000001</v>
      </c>
      <c r="AD39" s="49">
        <f t="shared" si="7"/>
        <v>10653870.77</v>
      </c>
      <c r="AE39" s="49">
        <f t="shared" si="7"/>
        <v>10372479.6</v>
      </c>
      <c r="AF39" s="49">
        <f t="shared" ref="AF39:AJ39" si="8">SUM(AF15:AF37)</f>
        <v>10806213.820000002</v>
      </c>
      <c r="AG39" s="141">
        <f t="shared" si="8"/>
        <v>11998698.780000001</v>
      </c>
      <c r="AH39" s="114">
        <f t="shared" si="8"/>
        <v>13330105.699999999</v>
      </c>
      <c r="AI39" s="114">
        <f t="shared" si="8"/>
        <v>13945629.210900003</v>
      </c>
      <c r="AJ39" s="114">
        <f t="shared" si="8"/>
        <v>14142627.020000001</v>
      </c>
      <c r="AK39" s="111">
        <f>SUM(AK15:AK37)</f>
        <v>11721077.77</v>
      </c>
      <c r="AL39" s="79"/>
      <c r="AM39" s="75"/>
    </row>
    <row r="40" spans="1:43" ht="15.75" x14ac:dyDescent="0.25">
      <c r="A40" s="149" t="s">
        <v>45</v>
      </c>
      <c r="B40" s="150"/>
      <c r="C40" s="27"/>
      <c r="D40" s="6"/>
      <c r="E40" s="27"/>
      <c r="F40" s="6"/>
      <c r="G40" s="27"/>
      <c r="H40" s="6"/>
      <c r="I40" s="27"/>
      <c r="J40" s="6"/>
      <c r="K40" s="27"/>
      <c r="L40" s="6"/>
      <c r="M40" s="37"/>
      <c r="N40" s="37"/>
      <c r="Q40" s="57">
        <f>(Q39)/(O39)-1</f>
        <v>4.3739416392022834E-2</v>
      </c>
      <c r="S40" s="57">
        <f>(S39)/(Q39)-1</f>
        <v>6.2035465330558814E-3</v>
      </c>
      <c r="T40" s="57">
        <f t="shared" ref="T40:AD40" si="9">(T39)/(S39)-1</f>
        <v>-2.2216324590638603E-2</v>
      </c>
      <c r="U40" s="57">
        <f t="shared" si="9"/>
        <v>8.5477046160942205E-3</v>
      </c>
      <c r="V40" s="57">
        <f t="shared" si="9"/>
        <v>-9.2277731421207099E-2</v>
      </c>
      <c r="W40" s="107">
        <f t="shared" si="9"/>
        <v>8.8449047454208118E-2</v>
      </c>
      <c r="X40" s="107">
        <f t="shared" si="9"/>
        <v>3.3544544285257327E-2</v>
      </c>
      <c r="Y40" s="107">
        <f t="shared" si="9"/>
        <v>4.7048495176468252E-2</v>
      </c>
      <c r="Z40" s="107">
        <f t="shared" si="9"/>
        <v>4.132189267805253E-2</v>
      </c>
      <c r="AA40" s="107">
        <f t="shared" si="9"/>
        <v>6.0084423827150069E-2</v>
      </c>
      <c r="AB40" s="107">
        <f t="shared" si="9"/>
        <v>4.2025999796815983E-2</v>
      </c>
      <c r="AC40" s="107">
        <f t="shared" si="9"/>
        <v>1.7597463199754859E-2</v>
      </c>
      <c r="AD40" s="107">
        <f t="shared" si="9"/>
        <v>-1.6730037433968059E-2</v>
      </c>
      <c r="AE40" s="107">
        <f>(AE39)/(AD39)-1</f>
        <v>-2.6412106554958736E-2</v>
      </c>
      <c r="AF40" s="107">
        <f>(AF39)/(AE39)-1</f>
        <v>4.1815866285242143E-2</v>
      </c>
      <c r="AG40" s="107">
        <f>(AG39)/(AF39)-1</f>
        <v>0.11035178276714852</v>
      </c>
      <c r="AH40" s="107">
        <f>(AH39)/(AG39)-1</f>
        <v>0.11096260889716225</v>
      </c>
      <c r="AI40" s="107">
        <f t="shared" ref="AI40" si="10">(AI39)/(AH39)-1</f>
        <v>4.617544112197125E-2</v>
      </c>
      <c r="AJ40" s="139"/>
      <c r="AK40" s="139"/>
      <c r="AO40" s="73"/>
    </row>
    <row r="41" spans="1:43" x14ac:dyDescent="0.2">
      <c r="A41" s="82"/>
      <c r="B41" s="70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70"/>
      <c r="N41" s="70"/>
      <c r="O41" s="10"/>
      <c r="P41" s="10"/>
      <c r="Q41" s="57"/>
      <c r="R41" s="10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43" ht="30.75" customHeight="1" x14ac:dyDescent="0.25">
      <c r="A42" s="7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AD42" s="106" t="s">
        <v>43</v>
      </c>
      <c r="AE42" s="106" t="s">
        <v>41</v>
      </c>
      <c r="AF42" s="106" t="s">
        <v>42</v>
      </c>
      <c r="AG42" s="106" t="s">
        <v>47</v>
      </c>
      <c r="AH42" s="106" t="s">
        <v>48</v>
      </c>
      <c r="AI42" s="106" t="s">
        <v>49</v>
      </c>
      <c r="AJ42" s="106" t="s">
        <v>50</v>
      </c>
      <c r="AK42" s="106" t="s">
        <v>53</v>
      </c>
      <c r="AL42" s="142" t="s">
        <v>54</v>
      </c>
      <c r="AN42" s="68"/>
    </row>
    <row r="43" spans="1:43" ht="15.75" x14ac:dyDescent="0.25">
      <c r="A43" s="7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83"/>
      <c r="M43" s="13"/>
      <c r="N43" s="10"/>
      <c r="O43" s="10"/>
      <c r="P43" s="10"/>
      <c r="Q43" s="10"/>
      <c r="R43" s="10"/>
      <c r="S43" s="10"/>
      <c r="AB43" s="1" t="s">
        <v>35</v>
      </c>
      <c r="AD43" s="68">
        <f>SUM(AC15:AC33)</f>
        <v>8977149.2300000004</v>
      </c>
      <c r="AE43" s="68">
        <f>SUM(AD15:AD33)</f>
        <v>8936634.3499999996</v>
      </c>
      <c r="AF43" s="68">
        <f>SUM(AE15:AE33)</f>
        <v>8620100.7300000004</v>
      </c>
      <c r="AG43" s="68">
        <f>SUM(AF15:AF33)</f>
        <v>8923703.5100000016</v>
      </c>
      <c r="AH43" s="68">
        <f>SUM(AG15:AG33)</f>
        <v>9877036.4900000002</v>
      </c>
      <c r="AI43" s="68">
        <f>SUM(AH15:AH33)</f>
        <v>11056191.159999998</v>
      </c>
      <c r="AJ43" s="68">
        <f>SUM(AI15:AI33)</f>
        <v>11512341.940900002</v>
      </c>
      <c r="AK43" s="68">
        <f>SUM(AJ15:AJ33)</f>
        <v>11734833.950000001</v>
      </c>
      <c r="AL43" s="143">
        <v>13300000</v>
      </c>
      <c r="AM43" s="1" t="s">
        <v>55</v>
      </c>
      <c r="AN43" s="68"/>
    </row>
    <row r="44" spans="1:43" ht="15.75" x14ac:dyDescent="0.25">
      <c r="A44" s="7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84"/>
      <c r="M44" s="85"/>
      <c r="N44" s="10"/>
      <c r="O44" s="10"/>
      <c r="P44" s="10"/>
      <c r="Q44" s="10"/>
      <c r="R44" s="10"/>
      <c r="S44" s="10"/>
      <c r="Y44" s="68">
        <f>SUM(AA39:AF39)/6</f>
        <v>10588968.4</v>
      </c>
      <c r="AL44" s="143"/>
    </row>
    <row r="45" spans="1:43" ht="15.75" x14ac:dyDescent="0.25">
      <c r="A45" s="7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84"/>
      <c r="M45" s="44"/>
      <c r="N45" s="10"/>
      <c r="O45" s="10"/>
      <c r="P45" s="10"/>
      <c r="Q45" s="10"/>
      <c r="R45" s="10"/>
      <c r="S45" s="10"/>
      <c r="AB45" s="1" t="s">
        <v>36</v>
      </c>
      <c r="AD45" s="69">
        <f>SUM(AD15:AD33)</f>
        <v>8936634.3499999996</v>
      </c>
      <c r="AE45" s="69">
        <f>SUM(AE15:AE33)</f>
        <v>8620100.7300000004</v>
      </c>
      <c r="AF45" s="69">
        <f>SUM(AF15:AF33)</f>
        <v>8923703.5100000016</v>
      </c>
      <c r="AG45" s="69">
        <f>SUM(AG15:AG33)</f>
        <v>9877036.4900000002</v>
      </c>
      <c r="AH45" s="69">
        <f>SUM(AH15:AH33)</f>
        <v>11056191.159999998</v>
      </c>
      <c r="AI45" s="69">
        <f>SUM(AI15:AI33)</f>
        <v>11512341.940900002</v>
      </c>
      <c r="AJ45" s="69">
        <f>SUM(AJ15:AJ33,)</f>
        <v>11734833.950000001</v>
      </c>
      <c r="AK45" s="69">
        <f>SUM(AK39)</f>
        <v>11721077.77</v>
      </c>
      <c r="AL45" s="145">
        <f>AK39</f>
        <v>11721077.77</v>
      </c>
      <c r="AM45" s="1" t="s">
        <v>56</v>
      </c>
    </row>
    <row r="46" spans="1:43" ht="15.75" x14ac:dyDescent="0.25">
      <c r="A46" s="7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4"/>
      <c r="M46" s="85"/>
      <c r="N46" s="10"/>
      <c r="O46" s="10"/>
      <c r="P46" s="10"/>
      <c r="Q46" s="86"/>
      <c r="R46" s="10"/>
      <c r="S46" s="10"/>
      <c r="AL46" s="144"/>
    </row>
    <row r="47" spans="1:43" ht="15.75" x14ac:dyDescent="0.25">
      <c r="A47" s="7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84"/>
      <c r="M47" s="44"/>
      <c r="N47" s="10"/>
      <c r="O47" s="10"/>
      <c r="P47" s="10"/>
      <c r="Q47" s="10"/>
      <c r="R47" s="10"/>
      <c r="S47" s="10"/>
      <c r="AB47" s="1" t="s">
        <v>44</v>
      </c>
      <c r="AD47" s="68">
        <f t="shared" ref="AD47:AG47" si="11">AD43-AD45</f>
        <v>40514.88000000082</v>
      </c>
      <c r="AE47" s="68">
        <f t="shared" si="11"/>
        <v>316533.61999999918</v>
      </c>
      <c r="AF47" s="68">
        <f t="shared" si="11"/>
        <v>-303602.78000000119</v>
      </c>
      <c r="AG47" s="68">
        <f t="shared" si="11"/>
        <v>-953332.97999999858</v>
      </c>
      <c r="AH47" s="68">
        <f>AH43-AH45</f>
        <v>-1179154.6699999981</v>
      </c>
      <c r="AI47" s="68">
        <f>AI43-AI45</f>
        <v>-456150.78090000339</v>
      </c>
      <c r="AJ47" s="68">
        <f>AJ43-AJ45</f>
        <v>-222492.00909999944</v>
      </c>
      <c r="AK47" s="68">
        <f>AK43-AK45</f>
        <v>13756.180000001565</v>
      </c>
      <c r="AL47" s="146">
        <f>AL44-AL45</f>
        <v>-11721077.77</v>
      </c>
    </row>
    <row r="48" spans="1:43" ht="15.75" x14ac:dyDescent="0.25">
      <c r="A48" s="7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84"/>
      <c r="M48" s="44"/>
      <c r="N48" s="10"/>
      <c r="O48" s="10"/>
      <c r="P48" s="10"/>
      <c r="Q48" s="10"/>
      <c r="R48" s="10"/>
      <c r="S48" s="10"/>
      <c r="AL48" s="144"/>
    </row>
    <row r="49" spans="1:38" ht="15.75" x14ac:dyDescent="0.25">
      <c r="A49" s="7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87"/>
      <c r="M49" s="44"/>
      <c r="N49" s="10"/>
      <c r="O49" s="10"/>
      <c r="P49" s="10"/>
      <c r="Q49" s="10"/>
      <c r="R49" s="10"/>
      <c r="S49" s="10"/>
      <c r="AD49" s="73">
        <f t="shared" ref="AD49:AG49" si="12">-(AD47/AD43)</f>
        <v>-4.513112009390181E-3</v>
      </c>
      <c r="AE49" s="73">
        <f t="shared" si="12"/>
        <v>-3.5419779707110785E-2</v>
      </c>
      <c r="AF49" s="73">
        <f t="shared" si="12"/>
        <v>3.5220328568016768E-2</v>
      </c>
      <c r="AG49" s="73">
        <f t="shared" si="12"/>
        <v>0.10683153905009092</v>
      </c>
      <c r="AH49" s="73">
        <f>-(AH47/AH43)</f>
        <v>0.11938344777746164</v>
      </c>
      <c r="AI49" s="73">
        <f>-(AI47/AI43)</f>
        <v>4.1257497658895713E-2</v>
      </c>
      <c r="AJ49" s="73">
        <f>-(AJ47/AJ43)</f>
        <v>1.9326389907647727E-2</v>
      </c>
      <c r="AK49" s="73">
        <f>-(AK47/AK43)</f>
        <v>-1.1722517812023717E-3</v>
      </c>
      <c r="AL49" s="147">
        <f>-(AL45/AL43)</f>
        <v>-0.88128404285714279</v>
      </c>
    </row>
    <row r="50" spans="1:38" ht="15.7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87"/>
      <c r="M50" s="44"/>
      <c r="N50" s="10"/>
      <c r="O50" s="10"/>
      <c r="P50" s="10"/>
      <c r="Q50" s="10"/>
      <c r="R50" s="10"/>
      <c r="S50" s="10"/>
    </row>
    <row r="51" spans="1:38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W51" s="10"/>
      <c r="X51" s="10"/>
      <c r="Y51" s="10"/>
      <c r="Z51" s="10"/>
    </row>
    <row r="52" spans="1:38" ht="15.7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84"/>
      <c r="M52" s="10"/>
      <c r="N52" s="10"/>
      <c r="O52" s="10"/>
      <c r="P52" s="10"/>
      <c r="Q52" s="10"/>
      <c r="R52" s="10"/>
      <c r="S52" s="10"/>
      <c r="W52" s="10"/>
      <c r="X52" s="10"/>
      <c r="Y52" s="10"/>
      <c r="Z52" s="10"/>
    </row>
    <row r="53" spans="1:38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W53" s="105"/>
      <c r="X53" s="10"/>
      <c r="Y53" s="10"/>
      <c r="Z53" s="10"/>
    </row>
    <row r="54" spans="1:38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W54" s="105"/>
      <c r="X54" s="10"/>
      <c r="Y54" s="10"/>
      <c r="Z54" s="10"/>
    </row>
    <row r="55" spans="1:38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W55" s="105"/>
      <c r="X55" s="10"/>
      <c r="Y55" s="10"/>
      <c r="Z55" s="10"/>
    </row>
    <row r="56" spans="1:38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W56" s="105"/>
      <c r="X56" s="10"/>
      <c r="Y56" s="10"/>
      <c r="Z56" s="10"/>
    </row>
    <row r="57" spans="1:38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W57" s="105"/>
      <c r="X57" s="10"/>
      <c r="Y57" s="10"/>
      <c r="Z57" s="10"/>
    </row>
    <row r="58" spans="1:38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W58" s="10"/>
      <c r="X58" s="10"/>
      <c r="Y58" s="10"/>
      <c r="Z58" s="10"/>
    </row>
    <row r="59" spans="1:38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38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38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38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38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38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1:19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1:19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19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1:19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1:19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1:19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1:19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1:19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1:19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1:19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1:19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1:19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1:19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1:19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1:19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1:19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1:19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 spans="1:19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1:19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1:19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1:19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1:19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1:19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1:19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1:19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 spans="1:19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1:19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1:19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1:19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 spans="1:19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1:19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1:19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 spans="1:19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1:19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1:19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1:19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1:19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 spans="1:19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 spans="1:19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1:19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 spans="1:19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 spans="1:19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 spans="1:19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 spans="1:19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 spans="1:19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 spans="1:19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 spans="1:19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 spans="1:19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 spans="1:19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</row>
    <row r="424" spans="1:19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</row>
    <row r="425" spans="1:19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</row>
    <row r="426" spans="1:19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</row>
    <row r="427" spans="1:19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</row>
    <row r="428" spans="1:19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 spans="1:19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</row>
    <row r="430" spans="1:19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</row>
    <row r="431" spans="1:19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</row>
    <row r="432" spans="1:19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 spans="1:19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 spans="1:19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 spans="1:19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</row>
    <row r="436" spans="1:19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</row>
    <row r="437" spans="1:19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 spans="1:19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</row>
    <row r="439" spans="1:19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</row>
    <row r="440" spans="1:19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</row>
    <row r="441" spans="1:19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 spans="1:19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 spans="1:19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</row>
    <row r="444" spans="1:19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</row>
    <row r="445" spans="1:19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</row>
    <row r="446" spans="1:19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</row>
    <row r="447" spans="1:19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</row>
    <row r="448" spans="1:19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</row>
    <row r="449" spans="1:19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</row>
    <row r="450" spans="1:19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</row>
    <row r="451" spans="1:19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</row>
    <row r="452" spans="1:19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</row>
    <row r="453" spans="1:19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</row>
    <row r="454" spans="1:19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</row>
    <row r="455" spans="1:19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</row>
    <row r="456" spans="1:19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</row>
    <row r="457" spans="1:19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</row>
    <row r="458" spans="1:19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</row>
    <row r="459" spans="1:19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</row>
    <row r="460" spans="1:19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</row>
    <row r="461" spans="1:19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</row>
    <row r="462" spans="1:19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</row>
    <row r="463" spans="1:19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</row>
    <row r="464" spans="1:19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</row>
    <row r="465" spans="1:19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</row>
    <row r="466" spans="1:19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</row>
    <row r="467" spans="1:19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</row>
    <row r="468" spans="1:19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</row>
    <row r="469" spans="1:19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</row>
    <row r="470" spans="1:19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</row>
    <row r="471" spans="1:19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</row>
    <row r="472" spans="1:19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</row>
    <row r="473" spans="1:19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</row>
    <row r="474" spans="1:19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</row>
    <row r="475" spans="1:19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</row>
    <row r="476" spans="1:19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</row>
    <row r="477" spans="1:19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</row>
    <row r="478" spans="1:19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</row>
    <row r="479" spans="1:19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</row>
    <row r="480" spans="1:19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</row>
    <row r="481" spans="1:19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 spans="1:19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</row>
    <row r="483" spans="1:19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</row>
    <row r="484" spans="1:19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</row>
    <row r="485" spans="1:19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</row>
    <row r="486" spans="1:19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</row>
    <row r="487" spans="1:19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</row>
    <row r="488" spans="1:19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</row>
    <row r="489" spans="1:19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</row>
    <row r="490" spans="1:19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</row>
    <row r="491" spans="1:19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</row>
    <row r="492" spans="1:19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</row>
    <row r="493" spans="1:19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</row>
    <row r="494" spans="1:19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 spans="1:19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 spans="1:19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 spans="1:19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 spans="1:19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</row>
    <row r="499" spans="1:19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 spans="1:19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</row>
    <row r="501" spans="1:19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 spans="1:19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</row>
    <row r="503" spans="1:19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</row>
    <row r="504" spans="1:19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 spans="1:19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 spans="1:19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 spans="1:19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 spans="1:19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 spans="1:19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</row>
    <row r="510" spans="1:19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</row>
    <row r="511" spans="1:19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</row>
    <row r="512" spans="1:19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</row>
    <row r="513" spans="1:19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</row>
    <row r="514" spans="1:19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</row>
    <row r="515" spans="1:19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</row>
    <row r="516" spans="1:19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</row>
    <row r="517" spans="1:19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</row>
    <row r="518" spans="1:19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</row>
    <row r="519" spans="1:19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</row>
    <row r="520" spans="1:19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</row>
    <row r="521" spans="1:19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</row>
    <row r="522" spans="1:19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</row>
    <row r="523" spans="1:19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</row>
    <row r="524" spans="1:19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</row>
    <row r="525" spans="1:19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</row>
    <row r="526" spans="1:19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</row>
    <row r="527" spans="1:19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</row>
    <row r="528" spans="1:19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</row>
    <row r="529" spans="1:19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</row>
    <row r="530" spans="1:19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</row>
    <row r="531" spans="1:19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</row>
    <row r="532" spans="1:19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</row>
    <row r="533" spans="1:19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</row>
    <row r="534" spans="1:19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</row>
    <row r="535" spans="1:19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</row>
    <row r="536" spans="1:19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</row>
    <row r="537" spans="1:19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</row>
    <row r="538" spans="1:19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</row>
    <row r="539" spans="1:19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</row>
    <row r="540" spans="1:19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</row>
    <row r="541" spans="1:19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</row>
    <row r="542" spans="1:19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</row>
    <row r="543" spans="1:19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</row>
    <row r="544" spans="1:19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</row>
    <row r="545" spans="1:19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</row>
    <row r="546" spans="1:19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</row>
    <row r="547" spans="1:19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</row>
    <row r="548" spans="1:19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</row>
    <row r="549" spans="1:19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</row>
    <row r="550" spans="1:19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</row>
    <row r="551" spans="1:19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</row>
    <row r="552" spans="1:19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</row>
    <row r="553" spans="1:19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</row>
    <row r="554" spans="1:19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</row>
    <row r="555" spans="1:19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</row>
    <row r="556" spans="1:19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</row>
    <row r="557" spans="1:19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</row>
    <row r="558" spans="1:19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</row>
    <row r="559" spans="1:19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</row>
    <row r="560" spans="1:19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</row>
    <row r="561" spans="1:19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</row>
    <row r="562" spans="1:19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</row>
    <row r="563" spans="1:19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</row>
    <row r="564" spans="1:19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</row>
    <row r="565" spans="1:19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</row>
    <row r="566" spans="1:19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</row>
    <row r="567" spans="1:19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</row>
    <row r="568" spans="1:19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</row>
    <row r="569" spans="1:19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</row>
    <row r="570" spans="1:19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</row>
    <row r="571" spans="1:19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</row>
    <row r="572" spans="1:19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</row>
    <row r="573" spans="1:19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</row>
    <row r="574" spans="1:19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</row>
    <row r="575" spans="1:19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</row>
    <row r="576" spans="1:19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</row>
    <row r="577" spans="1:19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</row>
    <row r="578" spans="1:19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</row>
    <row r="579" spans="1:19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</row>
    <row r="580" spans="1:19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</row>
    <row r="581" spans="1:19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</row>
    <row r="582" spans="1:19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</row>
    <row r="583" spans="1:19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</row>
    <row r="584" spans="1:19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</row>
    <row r="585" spans="1:19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</row>
    <row r="586" spans="1:19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</row>
    <row r="587" spans="1:19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</row>
    <row r="588" spans="1:19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</row>
    <row r="589" spans="1:19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</row>
    <row r="590" spans="1:19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</row>
    <row r="591" spans="1:19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</row>
    <row r="592" spans="1:19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</row>
    <row r="593" spans="1:19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</row>
    <row r="594" spans="1:19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</row>
    <row r="595" spans="1:19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</row>
    <row r="596" spans="1:19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</row>
    <row r="597" spans="1:19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</row>
    <row r="598" spans="1:19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</row>
    <row r="599" spans="1:19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</row>
    <row r="600" spans="1:19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</row>
    <row r="601" spans="1:19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</row>
    <row r="602" spans="1:19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</row>
    <row r="603" spans="1:19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</row>
    <row r="604" spans="1:19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</row>
    <row r="605" spans="1:19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</row>
    <row r="606" spans="1:19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</row>
    <row r="607" spans="1:19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</row>
    <row r="608" spans="1:19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</row>
    <row r="609" spans="1:19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</row>
    <row r="610" spans="1:19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</row>
    <row r="611" spans="1:19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</row>
    <row r="612" spans="1:19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</row>
    <row r="613" spans="1:19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</row>
    <row r="614" spans="1:19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</row>
    <row r="615" spans="1:19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</row>
    <row r="616" spans="1:19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</row>
    <row r="617" spans="1:19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</row>
    <row r="618" spans="1:19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</row>
    <row r="619" spans="1:19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</row>
    <row r="620" spans="1:19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</row>
    <row r="621" spans="1:19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</row>
    <row r="622" spans="1:19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</row>
    <row r="623" spans="1:19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</row>
    <row r="624" spans="1:19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</row>
    <row r="625" spans="1:19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</row>
    <row r="626" spans="1:19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</row>
    <row r="627" spans="1:19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</row>
    <row r="628" spans="1:19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</row>
    <row r="629" spans="1:19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</row>
    <row r="630" spans="1:19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</row>
    <row r="631" spans="1:19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</row>
    <row r="632" spans="1:19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</row>
    <row r="633" spans="1:19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</row>
    <row r="634" spans="1:19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</row>
    <row r="635" spans="1:19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</row>
    <row r="636" spans="1:19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</row>
    <row r="637" spans="1:19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</row>
    <row r="638" spans="1:19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</row>
    <row r="639" spans="1:19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</row>
    <row r="640" spans="1:19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</row>
    <row r="641" spans="1:19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</row>
    <row r="642" spans="1:19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</row>
    <row r="643" spans="1:19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</row>
    <row r="644" spans="1:19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</row>
    <row r="645" spans="1:19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</row>
    <row r="646" spans="1:19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</row>
    <row r="647" spans="1:19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</row>
    <row r="648" spans="1:19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</row>
    <row r="649" spans="1:19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</row>
    <row r="650" spans="1:19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</row>
    <row r="651" spans="1:19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</row>
    <row r="652" spans="1:19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</row>
    <row r="653" spans="1:19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</row>
    <row r="654" spans="1:19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</row>
    <row r="655" spans="1:19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</row>
    <row r="656" spans="1:19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</row>
    <row r="657" spans="1:19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</row>
    <row r="658" spans="1:19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</row>
    <row r="659" spans="1:19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</row>
    <row r="660" spans="1:19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</row>
    <row r="661" spans="1:19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</row>
    <row r="662" spans="1:19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</row>
    <row r="663" spans="1:19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</row>
    <row r="664" spans="1:19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</row>
    <row r="665" spans="1:19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</row>
    <row r="666" spans="1:19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</row>
    <row r="667" spans="1:19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</row>
    <row r="668" spans="1:19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</row>
    <row r="669" spans="1:19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</row>
    <row r="670" spans="1:19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</row>
    <row r="671" spans="1:19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</row>
    <row r="672" spans="1:19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</row>
    <row r="673" spans="1:19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</row>
    <row r="674" spans="1:19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</row>
    <row r="675" spans="1:19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</row>
    <row r="676" spans="1:19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</row>
    <row r="677" spans="1:19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</row>
    <row r="678" spans="1:19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</row>
    <row r="679" spans="1:19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</row>
    <row r="680" spans="1:19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</row>
    <row r="681" spans="1:19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</row>
    <row r="682" spans="1:19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</row>
    <row r="683" spans="1:19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</row>
    <row r="684" spans="1:19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</row>
    <row r="685" spans="1:19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</row>
    <row r="686" spans="1:19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</row>
    <row r="687" spans="1:19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</row>
    <row r="688" spans="1:19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</row>
    <row r="689" spans="1:19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</row>
    <row r="690" spans="1:19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</row>
    <row r="691" spans="1:19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</row>
    <row r="692" spans="1:19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</row>
    <row r="693" spans="1:19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</row>
    <row r="694" spans="1:19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</row>
    <row r="695" spans="1:19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</row>
    <row r="696" spans="1:19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</row>
    <row r="697" spans="1:19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</row>
    <row r="698" spans="1:19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</row>
    <row r="699" spans="1:19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</row>
    <row r="700" spans="1:19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</row>
    <row r="701" spans="1:19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</row>
    <row r="702" spans="1:19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</row>
    <row r="703" spans="1:19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</row>
    <row r="704" spans="1:19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</row>
    <row r="705" spans="1:19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</row>
    <row r="706" spans="1:19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</row>
    <row r="707" spans="1:19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</row>
    <row r="708" spans="1:19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</row>
    <row r="709" spans="1:19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</row>
    <row r="710" spans="1:19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</row>
    <row r="711" spans="1:19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</row>
    <row r="712" spans="1:19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</row>
    <row r="713" spans="1:19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</row>
    <row r="714" spans="1:19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</row>
    <row r="715" spans="1:19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</row>
    <row r="716" spans="1:19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</row>
    <row r="717" spans="1:19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</row>
    <row r="718" spans="1:19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</row>
    <row r="719" spans="1:19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</row>
    <row r="720" spans="1:19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</row>
    <row r="721" spans="1:19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</row>
    <row r="722" spans="1:19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</row>
    <row r="723" spans="1:19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</row>
    <row r="724" spans="1:19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</row>
    <row r="725" spans="1:19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</row>
    <row r="726" spans="1:19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</row>
    <row r="727" spans="1:19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</row>
    <row r="728" spans="1:19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</row>
    <row r="729" spans="1:19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</row>
    <row r="730" spans="1:19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</row>
    <row r="731" spans="1:19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</row>
    <row r="732" spans="1:19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</row>
    <row r="733" spans="1:19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</row>
    <row r="734" spans="1:19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</row>
    <row r="735" spans="1:19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</row>
    <row r="736" spans="1:19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</row>
    <row r="737" spans="1:19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</row>
    <row r="738" spans="1:19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</row>
    <row r="739" spans="1:19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</row>
    <row r="740" spans="1:19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</row>
    <row r="741" spans="1:19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</row>
    <row r="742" spans="1:19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</row>
    <row r="743" spans="1:19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</row>
    <row r="744" spans="1:19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</row>
    <row r="745" spans="1:19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</row>
    <row r="746" spans="1:19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</row>
    <row r="747" spans="1:19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</row>
    <row r="748" spans="1:19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</row>
    <row r="749" spans="1:19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</row>
    <row r="750" spans="1:19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</row>
    <row r="751" spans="1:19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</row>
    <row r="752" spans="1:19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</row>
    <row r="753" spans="1:19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</row>
    <row r="754" spans="1:19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</row>
    <row r="755" spans="1:19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</row>
    <row r="756" spans="1:19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</row>
    <row r="757" spans="1:19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</row>
    <row r="758" spans="1:19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</row>
    <row r="759" spans="1:19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</row>
    <row r="760" spans="1:19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</row>
    <row r="761" spans="1:19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</row>
    <row r="762" spans="1:19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</row>
    <row r="763" spans="1:19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</row>
    <row r="764" spans="1:19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</row>
    <row r="765" spans="1:19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</row>
    <row r="766" spans="1:19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</row>
    <row r="767" spans="1:19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</row>
    <row r="768" spans="1:19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</row>
    <row r="769" spans="1:19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</row>
    <row r="770" spans="1:19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</row>
    <row r="771" spans="1:19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</row>
    <row r="772" spans="1:19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</row>
    <row r="773" spans="1:19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</row>
    <row r="774" spans="1:19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</row>
    <row r="775" spans="1:19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</row>
    <row r="776" spans="1:19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</row>
    <row r="777" spans="1:19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</row>
    <row r="778" spans="1:19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</row>
    <row r="779" spans="1:19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</row>
    <row r="780" spans="1:19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</row>
    <row r="781" spans="1:19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</row>
    <row r="782" spans="1:19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</row>
    <row r="783" spans="1:19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</row>
    <row r="784" spans="1:19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</row>
    <row r="785" spans="1:19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</row>
    <row r="786" spans="1:19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</row>
    <row r="787" spans="1:19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</row>
    <row r="788" spans="1:19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</row>
    <row r="789" spans="1:19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</row>
    <row r="790" spans="1:19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</row>
    <row r="791" spans="1:19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</row>
    <row r="792" spans="1:19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</row>
    <row r="793" spans="1:19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</row>
    <row r="794" spans="1:19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</row>
    <row r="795" spans="1:19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</row>
    <row r="796" spans="1:19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</row>
    <row r="797" spans="1:19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</row>
    <row r="798" spans="1:19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</row>
    <row r="799" spans="1:19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</row>
    <row r="800" spans="1:19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</row>
    <row r="801" spans="1:19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</row>
    <row r="802" spans="1:19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</row>
    <row r="803" spans="1:19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</row>
    <row r="804" spans="1:19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</row>
    <row r="805" spans="1:19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</row>
    <row r="806" spans="1:19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</row>
    <row r="807" spans="1:19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</row>
    <row r="808" spans="1:19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</row>
    <row r="809" spans="1:19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</row>
    <row r="810" spans="1:19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</row>
    <row r="811" spans="1:19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</row>
    <row r="812" spans="1:19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</row>
    <row r="813" spans="1:19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</row>
    <row r="814" spans="1:19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</row>
    <row r="815" spans="1:19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</row>
    <row r="816" spans="1:19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</row>
    <row r="817" spans="1:19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</row>
    <row r="818" spans="1:19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</row>
    <row r="819" spans="1:19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</row>
    <row r="820" spans="1:19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</row>
    <row r="821" spans="1:19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</row>
    <row r="822" spans="1:19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</row>
    <row r="823" spans="1:19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</row>
    <row r="824" spans="1:19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</row>
    <row r="825" spans="1:19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</row>
    <row r="826" spans="1:19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</row>
    <row r="827" spans="1:19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</row>
    <row r="828" spans="1:19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</row>
    <row r="829" spans="1:19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</row>
    <row r="830" spans="1:19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</row>
    <row r="831" spans="1:19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</row>
    <row r="832" spans="1:19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</row>
    <row r="833" spans="1:19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</row>
    <row r="834" spans="1:19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</row>
    <row r="835" spans="1:19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</row>
    <row r="836" spans="1:19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</row>
    <row r="837" spans="1:19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</row>
    <row r="838" spans="1:19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</row>
    <row r="839" spans="1:19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</row>
    <row r="840" spans="1:19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</row>
    <row r="841" spans="1:19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</row>
    <row r="842" spans="1:19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</row>
    <row r="843" spans="1:19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</row>
    <row r="844" spans="1:19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</row>
    <row r="845" spans="1:19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</row>
    <row r="846" spans="1:19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</row>
    <row r="847" spans="1:19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</row>
    <row r="848" spans="1:19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</row>
    <row r="849" spans="1:19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</row>
    <row r="850" spans="1:19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</row>
    <row r="851" spans="1:19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</row>
    <row r="852" spans="1:19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</row>
    <row r="853" spans="1:19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</row>
    <row r="854" spans="1:19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</row>
    <row r="855" spans="1:19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</row>
    <row r="856" spans="1:19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</row>
    <row r="857" spans="1:19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</row>
    <row r="858" spans="1:19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</row>
    <row r="859" spans="1:19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</row>
    <row r="860" spans="1:19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</row>
    <row r="861" spans="1:19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</row>
    <row r="862" spans="1:19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</row>
    <row r="863" spans="1:19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</row>
    <row r="864" spans="1:19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</row>
    <row r="865" spans="1:19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</row>
    <row r="866" spans="1:19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</row>
    <row r="867" spans="1:19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</row>
    <row r="868" spans="1:19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</row>
    <row r="869" spans="1:19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</row>
    <row r="870" spans="1:19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</row>
    <row r="871" spans="1:19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</row>
    <row r="872" spans="1:19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</row>
    <row r="873" spans="1:19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</row>
    <row r="874" spans="1:19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</row>
    <row r="875" spans="1:19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</row>
    <row r="876" spans="1:19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</row>
    <row r="877" spans="1:19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</row>
    <row r="878" spans="1:19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</row>
    <row r="879" spans="1:19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</row>
    <row r="880" spans="1:19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</row>
    <row r="881" spans="1:19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</row>
    <row r="882" spans="1:19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</row>
    <row r="883" spans="1:19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</row>
    <row r="884" spans="1:19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</row>
    <row r="885" spans="1:19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</row>
    <row r="886" spans="1:19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</row>
    <row r="887" spans="1:19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</row>
    <row r="888" spans="1:19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</row>
    <row r="889" spans="1:19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</row>
    <row r="890" spans="1:19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</row>
    <row r="891" spans="1:19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</row>
    <row r="892" spans="1:19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</row>
    <row r="893" spans="1:19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</row>
    <row r="894" spans="1:19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</row>
    <row r="895" spans="1:19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</row>
    <row r="896" spans="1:19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</row>
    <row r="897" spans="1:19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</row>
    <row r="898" spans="1:19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</row>
    <row r="899" spans="1:19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</row>
    <row r="900" spans="1:19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</row>
    <row r="901" spans="1:19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</row>
    <row r="902" spans="1:19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</row>
    <row r="903" spans="1:19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</row>
    <row r="904" spans="1:19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</row>
    <row r="905" spans="1:19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</row>
    <row r="906" spans="1:19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</row>
    <row r="907" spans="1:19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</row>
    <row r="908" spans="1:19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</row>
    <row r="909" spans="1:19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</row>
    <row r="910" spans="1:19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</row>
    <row r="911" spans="1:19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</row>
    <row r="912" spans="1:19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</row>
    <row r="913" spans="1:19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</row>
    <row r="914" spans="1:19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</row>
    <row r="915" spans="1:19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</row>
    <row r="916" spans="1:19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</row>
    <row r="917" spans="1:19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</row>
    <row r="918" spans="1:19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</row>
    <row r="919" spans="1:19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</row>
    <row r="920" spans="1:19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</row>
    <row r="921" spans="1:19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</row>
    <row r="922" spans="1:19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</row>
    <row r="923" spans="1:19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</row>
    <row r="924" spans="1:19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</row>
    <row r="925" spans="1:19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</row>
    <row r="926" spans="1:19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</row>
    <row r="927" spans="1:19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</row>
    <row r="928" spans="1:19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</row>
    <row r="929" spans="1:19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</row>
    <row r="930" spans="1:19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</row>
    <row r="931" spans="1:19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</row>
    <row r="932" spans="1:19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</row>
    <row r="933" spans="1:19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</row>
    <row r="934" spans="1:19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</row>
    <row r="935" spans="1:19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</row>
    <row r="936" spans="1:19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</row>
    <row r="937" spans="1:19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</row>
    <row r="938" spans="1:19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</row>
    <row r="939" spans="1:19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</row>
    <row r="940" spans="1:19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</row>
    <row r="941" spans="1:19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</row>
    <row r="942" spans="1:19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</row>
    <row r="943" spans="1:19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</row>
    <row r="944" spans="1:19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</row>
    <row r="945" spans="1:19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</row>
    <row r="946" spans="1:19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</row>
    <row r="947" spans="1:19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</row>
    <row r="948" spans="1:19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</row>
    <row r="949" spans="1:19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</row>
    <row r="950" spans="1:19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</row>
    <row r="951" spans="1:19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</row>
    <row r="952" spans="1:19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</row>
    <row r="953" spans="1:19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</row>
    <row r="954" spans="1:19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</row>
    <row r="955" spans="1:19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</row>
    <row r="956" spans="1:19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</row>
    <row r="957" spans="1:19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</row>
    <row r="958" spans="1:19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</row>
    <row r="959" spans="1:19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</row>
    <row r="960" spans="1:19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</row>
    <row r="961" spans="1:19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</row>
    <row r="962" spans="1:19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</row>
    <row r="963" spans="1:19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</row>
    <row r="964" spans="1:19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</row>
    <row r="965" spans="1:19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</row>
    <row r="966" spans="1:19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</row>
    <row r="967" spans="1:19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</row>
    <row r="968" spans="1:19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</row>
    <row r="969" spans="1:19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</row>
    <row r="970" spans="1:19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</row>
    <row r="971" spans="1:19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</row>
    <row r="972" spans="1:19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</row>
    <row r="973" spans="1:19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</row>
    <row r="974" spans="1:19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</row>
    <row r="975" spans="1:19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</row>
    <row r="976" spans="1:19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</row>
    <row r="977" spans="1:19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</row>
    <row r="978" spans="1:19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</row>
    <row r="979" spans="1:19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</row>
    <row r="980" spans="1:19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</row>
    <row r="981" spans="1:19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</row>
    <row r="982" spans="1:19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</row>
    <row r="983" spans="1:19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</row>
    <row r="984" spans="1:19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</row>
    <row r="985" spans="1:19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</row>
    <row r="986" spans="1:19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</row>
    <row r="987" spans="1:19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</row>
    <row r="988" spans="1:19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</row>
    <row r="989" spans="1:19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</row>
    <row r="990" spans="1:19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</row>
    <row r="991" spans="1:19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</row>
    <row r="992" spans="1:19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</row>
    <row r="993" spans="1:19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</row>
    <row r="994" spans="1:19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</row>
    <row r="995" spans="1:19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</row>
    <row r="996" spans="1:19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</row>
    <row r="997" spans="1:19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</row>
    <row r="998" spans="1:19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</row>
    <row r="999" spans="1:19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</row>
    <row r="1000" spans="1:19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</row>
    <row r="1001" spans="1:19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</row>
    <row r="1002" spans="1:19" x14ac:dyDescent="0.2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</row>
    <row r="1003" spans="1:19" x14ac:dyDescent="0.2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</row>
    <row r="1004" spans="1:19" x14ac:dyDescent="0.2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</row>
    <row r="1005" spans="1:19" x14ac:dyDescent="0.2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</row>
    <row r="1006" spans="1:19" x14ac:dyDescent="0.2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</row>
    <row r="1007" spans="1:19" x14ac:dyDescent="0.2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</row>
    <row r="1008" spans="1:19" x14ac:dyDescent="0.2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</row>
    <row r="1009" spans="1:19" x14ac:dyDescent="0.2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</row>
    <row r="1010" spans="1:19" x14ac:dyDescent="0.2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</row>
    <row r="1011" spans="1:19" x14ac:dyDescent="0.2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</row>
    <row r="1012" spans="1:19" x14ac:dyDescent="0.2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</row>
    <row r="1013" spans="1:19" x14ac:dyDescent="0.2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</row>
    <row r="1014" spans="1:19" x14ac:dyDescent="0.2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</row>
    <row r="1015" spans="1:19" x14ac:dyDescent="0.2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</row>
    <row r="1016" spans="1:19" x14ac:dyDescent="0.2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</row>
    <row r="1017" spans="1:19" x14ac:dyDescent="0.2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</row>
    <row r="1018" spans="1:19" x14ac:dyDescent="0.2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</row>
    <row r="1019" spans="1:19" x14ac:dyDescent="0.2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</row>
    <row r="1020" spans="1:19" x14ac:dyDescent="0.2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</row>
    <row r="1021" spans="1:19" x14ac:dyDescent="0.2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</row>
    <row r="1022" spans="1:19" x14ac:dyDescent="0.2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</row>
    <row r="1023" spans="1:19" x14ac:dyDescent="0.2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</row>
    <row r="1024" spans="1:19" x14ac:dyDescent="0.2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</row>
    <row r="1025" spans="1:19" x14ac:dyDescent="0.2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</row>
    <row r="1026" spans="1:19" x14ac:dyDescent="0.2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</row>
    <row r="1027" spans="1:19" x14ac:dyDescent="0.2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</row>
    <row r="1028" spans="1:19" x14ac:dyDescent="0.2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</row>
    <row r="1029" spans="1:19" x14ac:dyDescent="0.2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</row>
    <row r="1030" spans="1:19" x14ac:dyDescent="0.2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</row>
    <row r="1031" spans="1:19" x14ac:dyDescent="0.2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</row>
    <row r="1032" spans="1:19" x14ac:dyDescent="0.2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</row>
    <row r="1033" spans="1:19" x14ac:dyDescent="0.2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</row>
    <row r="1034" spans="1:19" x14ac:dyDescent="0.2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</row>
    <row r="1035" spans="1:19" x14ac:dyDescent="0.2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</row>
    <row r="1036" spans="1:19" x14ac:dyDescent="0.2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</row>
    <row r="1037" spans="1:19" x14ac:dyDescent="0.2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</row>
    <row r="1038" spans="1:19" x14ac:dyDescent="0.2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</row>
    <row r="1039" spans="1:19" x14ac:dyDescent="0.2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</row>
    <row r="1040" spans="1:19" x14ac:dyDescent="0.2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</row>
    <row r="1041" spans="1:19" x14ac:dyDescent="0.2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</row>
    <row r="1042" spans="1:19" x14ac:dyDescent="0.2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</row>
    <row r="1043" spans="1:19" x14ac:dyDescent="0.2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</row>
    <row r="1044" spans="1:19" x14ac:dyDescent="0.2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</row>
    <row r="1045" spans="1:19" x14ac:dyDescent="0.2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</row>
    <row r="1046" spans="1:19" x14ac:dyDescent="0.2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</row>
    <row r="1047" spans="1:19" x14ac:dyDescent="0.2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</row>
    <row r="1048" spans="1:19" x14ac:dyDescent="0.2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</row>
    <row r="1049" spans="1:19" x14ac:dyDescent="0.2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</row>
    <row r="1050" spans="1:19" x14ac:dyDescent="0.2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</row>
    <row r="1051" spans="1:19" x14ac:dyDescent="0.2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</row>
    <row r="1052" spans="1:19" x14ac:dyDescent="0.2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</row>
    <row r="1053" spans="1:19" x14ac:dyDescent="0.2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</row>
    <row r="1054" spans="1:19" x14ac:dyDescent="0.2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</row>
    <row r="1055" spans="1:19" x14ac:dyDescent="0.2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</row>
    <row r="1056" spans="1:19" x14ac:dyDescent="0.2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</row>
    <row r="1057" spans="1:19" x14ac:dyDescent="0.2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</row>
    <row r="1058" spans="1:19" x14ac:dyDescent="0.2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</row>
    <row r="1059" spans="1:19" x14ac:dyDescent="0.2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</row>
    <row r="1060" spans="1:19" x14ac:dyDescent="0.2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</row>
    <row r="1061" spans="1:19" x14ac:dyDescent="0.2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</row>
    <row r="1062" spans="1:19" x14ac:dyDescent="0.2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</row>
    <row r="1063" spans="1:19" x14ac:dyDescent="0.2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</row>
    <row r="1064" spans="1:19" x14ac:dyDescent="0.2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</row>
    <row r="1065" spans="1:19" x14ac:dyDescent="0.2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</row>
    <row r="1066" spans="1:19" x14ac:dyDescent="0.2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</row>
    <row r="1067" spans="1:19" x14ac:dyDescent="0.2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</row>
    <row r="1068" spans="1:19" x14ac:dyDescent="0.2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</row>
    <row r="1069" spans="1:19" x14ac:dyDescent="0.2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</row>
    <row r="1070" spans="1:19" x14ac:dyDescent="0.2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</row>
    <row r="1071" spans="1:19" x14ac:dyDescent="0.2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</row>
    <row r="1072" spans="1:19" x14ac:dyDescent="0.2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</row>
    <row r="1073" spans="1:19" x14ac:dyDescent="0.2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</row>
    <row r="1074" spans="1:19" x14ac:dyDescent="0.2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</row>
    <row r="1075" spans="1:19" x14ac:dyDescent="0.2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</row>
    <row r="1076" spans="1:19" x14ac:dyDescent="0.2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</row>
    <row r="1077" spans="1:19" x14ac:dyDescent="0.2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</row>
    <row r="1078" spans="1:19" x14ac:dyDescent="0.2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</row>
    <row r="1079" spans="1:19" x14ac:dyDescent="0.2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</row>
    <row r="1080" spans="1:19" x14ac:dyDescent="0.2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</row>
    <row r="1081" spans="1:19" x14ac:dyDescent="0.2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</row>
    <row r="1082" spans="1:19" x14ac:dyDescent="0.2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</row>
    <row r="1083" spans="1:19" x14ac:dyDescent="0.2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</row>
    <row r="1084" spans="1:19" x14ac:dyDescent="0.2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</row>
    <row r="1085" spans="1:19" x14ac:dyDescent="0.2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</row>
    <row r="1086" spans="1:19" x14ac:dyDescent="0.2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</row>
    <row r="1087" spans="1:19" x14ac:dyDescent="0.2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</row>
    <row r="1088" spans="1:19" x14ac:dyDescent="0.2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</row>
    <row r="1089" spans="1:19" x14ac:dyDescent="0.2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</row>
    <row r="1090" spans="1:19" x14ac:dyDescent="0.2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</row>
    <row r="1091" spans="1:19" x14ac:dyDescent="0.2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</row>
    <row r="1092" spans="1:19" x14ac:dyDescent="0.2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</row>
    <row r="1093" spans="1:19" x14ac:dyDescent="0.2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</row>
    <row r="1094" spans="1:19" x14ac:dyDescent="0.2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</row>
    <row r="1095" spans="1:19" x14ac:dyDescent="0.2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</row>
    <row r="1096" spans="1:19" x14ac:dyDescent="0.2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</row>
    <row r="1097" spans="1:19" x14ac:dyDescent="0.2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</row>
    <row r="1098" spans="1:19" x14ac:dyDescent="0.2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</row>
    <row r="1099" spans="1:19" x14ac:dyDescent="0.2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</row>
    <row r="1100" spans="1:19" x14ac:dyDescent="0.2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</row>
    <row r="1101" spans="1:19" x14ac:dyDescent="0.2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</row>
    <row r="1102" spans="1:19" x14ac:dyDescent="0.2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</row>
    <row r="1103" spans="1:19" x14ac:dyDescent="0.2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</row>
    <row r="1104" spans="1:19" x14ac:dyDescent="0.2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</row>
    <row r="1105" spans="1:19" x14ac:dyDescent="0.2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</row>
    <row r="1106" spans="1:19" x14ac:dyDescent="0.2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</row>
    <row r="1107" spans="1:19" x14ac:dyDescent="0.2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</row>
    <row r="1108" spans="1:19" x14ac:dyDescent="0.2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</row>
    <row r="1109" spans="1:19" x14ac:dyDescent="0.2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</row>
    <row r="1110" spans="1:19" x14ac:dyDescent="0.2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</row>
    <row r="1111" spans="1:19" x14ac:dyDescent="0.2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</row>
    <row r="1112" spans="1:19" x14ac:dyDescent="0.2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</row>
    <row r="1113" spans="1:19" x14ac:dyDescent="0.2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</row>
    <row r="1114" spans="1:19" x14ac:dyDescent="0.2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</row>
    <row r="1115" spans="1:19" x14ac:dyDescent="0.2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</row>
    <row r="1116" spans="1:19" x14ac:dyDescent="0.2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</row>
    <row r="1117" spans="1:19" x14ac:dyDescent="0.2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</row>
    <row r="1118" spans="1:19" x14ac:dyDescent="0.2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</row>
    <row r="1119" spans="1:19" x14ac:dyDescent="0.2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</row>
    <row r="1120" spans="1:19" x14ac:dyDescent="0.2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</row>
    <row r="1121" spans="1:19" x14ac:dyDescent="0.2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</row>
    <row r="1122" spans="1:19" x14ac:dyDescent="0.2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</row>
    <row r="1123" spans="1:19" x14ac:dyDescent="0.2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</row>
    <row r="1124" spans="1:19" x14ac:dyDescent="0.2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</row>
    <row r="1125" spans="1:19" x14ac:dyDescent="0.2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</row>
    <row r="1126" spans="1:19" x14ac:dyDescent="0.2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</row>
    <row r="1127" spans="1:19" x14ac:dyDescent="0.2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</row>
    <row r="1128" spans="1:19" x14ac:dyDescent="0.2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</row>
    <row r="1129" spans="1:19" x14ac:dyDescent="0.2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</row>
    <row r="1130" spans="1:19" x14ac:dyDescent="0.2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</row>
    <row r="1131" spans="1:19" x14ac:dyDescent="0.2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</row>
    <row r="1132" spans="1:19" x14ac:dyDescent="0.2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</row>
    <row r="1133" spans="1:19" x14ac:dyDescent="0.2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</row>
    <row r="1134" spans="1:19" x14ac:dyDescent="0.2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</row>
    <row r="1135" spans="1:19" x14ac:dyDescent="0.2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</row>
    <row r="1136" spans="1:19" x14ac:dyDescent="0.2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</row>
    <row r="1137" spans="1:19" x14ac:dyDescent="0.2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</row>
    <row r="1138" spans="1:19" x14ac:dyDescent="0.2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</row>
    <row r="1139" spans="1:19" x14ac:dyDescent="0.2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</row>
    <row r="1140" spans="1:19" x14ac:dyDescent="0.2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</row>
    <row r="1141" spans="1:19" x14ac:dyDescent="0.2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</row>
    <row r="1142" spans="1:19" x14ac:dyDescent="0.2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</row>
    <row r="1143" spans="1:19" x14ac:dyDescent="0.2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</row>
    <row r="1144" spans="1:19" x14ac:dyDescent="0.2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</row>
    <row r="1145" spans="1:19" x14ac:dyDescent="0.2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</row>
    <row r="1146" spans="1:19" x14ac:dyDescent="0.2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</row>
    <row r="1147" spans="1:19" x14ac:dyDescent="0.2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</row>
    <row r="1148" spans="1:19" x14ac:dyDescent="0.2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</row>
    <row r="1149" spans="1:19" x14ac:dyDescent="0.2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</row>
    <row r="1150" spans="1:19" x14ac:dyDescent="0.2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</row>
    <row r="1151" spans="1:19" x14ac:dyDescent="0.2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</row>
    <row r="1152" spans="1:19" x14ac:dyDescent="0.2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</row>
    <row r="1153" spans="1:19" x14ac:dyDescent="0.2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</row>
    <row r="1154" spans="1:19" x14ac:dyDescent="0.2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</row>
    <row r="1155" spans="1:19" x14ac:dyDescent="0.2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</row>
    <row r="1156" spans="1:19" x14ac:dyDescent="0.2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</row>
    <row r="1157" spans="1:19" x14ac:dyDescent="0.2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</row>
    <row r="1158" spans="1:19" x14ac:dyDescent="0.2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</row>
    <row r="1159" spans="1:19" x14ac:dyDescent="0.2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</row>
    <row r="1160" spans="1:19" x14ac:dyDescent="0.2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</row>
    <row r="1161" spans="1:19" x14ac:dyDescent="0.2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</row>
    <row r="1162" spans="1:19" x14ac:dyDescent="0.2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</row>
    <row r="1163" spans="1:19" x14ac:dyDescent="0.2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</row>
    <row r="1164" spans="1:19" x14ac:dyDescent="0.2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</row>
    <row r="1165" spans="1:19" x14ac:dyDescent="0.2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</row>
    <row r="1166" spans="1:19" x14ac:dyDescent="0.2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</row>
    <row r="1167" spans="1:19" x14ac:dyDescent="0.2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</row>
    <row r="1168" spans="1:19" x14ac:dyDescent="0.2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</row>
    <row r="1169" spans="1:19" x14ac:dyDescent="0.2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</row>
    <row r="1170" spans="1:19" x14ac:dyDescent="0.2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</row>
    <row r="1171" spans="1:19" x14ac:dyDescent="0.2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</row>
    <row r="1172" spans="1:19" x14ac:dyDescent="0.2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</row>
    <row r="1173" spans="1:19" x14ac:dyDescent="0.2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</row>
    <row r="1174" spans="1:19" x14ac:dyDescent="0.2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</row>
    <row r="1175" spans="1:19" x14ac:dyDescent="0.2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</row>
    <row r="1176" spans="1:19" x14ac:dyDescent="0.2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</row>
    <row r="1177" spans="1:19" x14ac:dyDescent="0.2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</row>
    <row r="1178" spans="1:19" x14ac:dyDescent="0.2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</row>
    <row r="1179" spans="1:19" x14ac:dyDescent="0.2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</row>
    <row r="1180" spans="1:19" x14ac:dyDescent="0.2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</row>
    <row r="1181" spans="1:19" x14ac:dyDescent="0.2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</row>
    <row r="1182" spans="1:19" x14ac:dyDescent="0.2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</row>
    <row r="1183" spans="1:19" x14ac:dyDescent="0.2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</row>
    <row r="1184" spans="1:19" x14ac:dyDescent="0.2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</row>
    <row r="1185" spans="1:19" x14ac:dyDescent="0.2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</row>
    <row r="1186" spans="1:19" x14ac:dyDescent="0.2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</row>
    <row r="1187" spans="1:19" x14ac:dyDescent="0.2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</row>
    <row r="1188" spans="1:19" x14ac:dyDescent="0.2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</row>
    <row r="1189" spans="1:19" x14ac:dyDescent="0.2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</row>
    <row r="1190" spans="1:19" x14ac:dyDescent="0.2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</row>
    <row r="1191" spans="1:19" x14ac:dyDescent="0.2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</row>
    <row r="1192" spans="1:19" x14ac:dyDescent="0.2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</row>
    <row r="1193" spans="1:19" x14ac:dyDescent="0.2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</row>
    <row r="1194" spans="1:19" x14ac:dyDescent="0.2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</row>
    <row r="1195" spans="1:19" x14ac:dyDescent="0.2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</row>
    <row r="1196" spans="1:19" x14ac:dyDescent="0.2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</row>
    <row r="1197" spans="1:19" x14ac:dyDescent="0.2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</row>
    <row r="1198" spans="1:19" x14ac:dyDescent="0.2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</row>
    <row r="1199" spans="1:19" x14ac:dyDescent="0.2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</row>
    <row r="1200" spans="1:19" x14ac:dyDescent="0.2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</row>
    <row r="1201" spans="1:19" x14ac:dyDescent="0.2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</row>
    <row r="1202" spans="1:19" x14ac:dyDescent="0.2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</row>
    <row r="1203" spans="1:19" x14ac:dyDescent="0.2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</row>
    <row r="1204" spans="1:19" x14ac:dyDescent="0.2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</row>
    <row r="1205" spans="1:19" x14ac:dyDescent="0.2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</row>
    <row r="1206" spans="1:19" x14ac:dyDescent="0.2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</row>
    <row r="1207" spans="1:19" x14ac:dyDescent="0.2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</row>
    <row r="1208" spans="1:19" x14ac:dyDescent="0.2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</row>
    <row r="1209" spans="1:19" x14ac:dyDescent="0.2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</row>
    <row r="1210" spans="1:19" x14ac:dyDescent="0.2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</row>
    <row r="1211" spans="1:19" x14ac:dyDescent="0.2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</row>
    <row r="1212" spans="1:19" x14ac:dyDescent="0.2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</row>
    <row r="1213" spans="1:19" x14ac:dyDescent="0.2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</row>
    <row r="1214" spans="1:19" x14ac:dyDescent="0.2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</row>
    <row r="1215" spans="1:19" x14ac:dyDescent="0.2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</row>
    <row r="1216" spans="1:19" x14ac:dyDescent="0.2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</row>
    <row r="1217" spans="1:19" x14ac:dyDescent="0.2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</row>
    <row r="1218" spans="1:19" x14ac:dyDescent="0.2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</row>
    <row r="1219" spans="1:19" x14ac:dyDescent="0.2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</row>
    <row r="1220" spans="1:19" x14ac:dyDescent="0.2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</row>
    <row r="1221" spans="1:19" x14ac:dyDescent="0.2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</row>
    <row r="1222" spans="1:19" x14ac:dyDescent="0.2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</row>
    <row r="1223" spans="1:19" x14ac:dyDescent="0.2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</row>
    <row r="1224" spans="1:19" x14ac:dyDescent="0.2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</row>
    <row r="1225" spans="1:19" x14ac:dyDescent="0.2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</row>
    <row r="1226" spans="1:19" x14ac:dyDescent="0.2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</row>
    <row r="1227" spans="1:19" x14ac:dyDescent="0.2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</row>
    <row r="1228" spans="1:19" x14ac:dyDescent="0.2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</row>
    <row r="1229" spans="1:19" x14ac:dyDescent="0.2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</row>
    <row r="1230" spans="1:19" x14ac:dyDescent="0.2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</row>
    <row r="1231" spans="1:19" x14ac:dyDescent="0.2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</row>
    <row r="1232" spans="1:19" x14ac:dyDescent="0.2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</row>
    <row r="1233" spans="1:19" x14ac:dyDescent="0.2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</row>
    <row r="1234" spans="1:19" x14ac:dyDescent="0.2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</row>
    <row r="1235" spans="1:19" x14ac:dyDescent="0.2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</row>
    <row r="1236" spans="1:19" x14ac:dyDescent="0.2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</row>
    <row r="1237" spans="1:19" x14ac:dyDescent="0.2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</row>
    <row r="1238" spans="1:19" x14ac:dyDescent="0.2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</row>
    <row r="1239" spans="1:19" x14ac:dyDescent="0.2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</row>
    <row r="1240" spans="1:19" x14ac:dyDescent="0.2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</row>
    <row r="1241" spans="1:19" x14ac:dyDescent="0.2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</row>
    <row r="1242" spans="1:19" x14ac:dyDescent="0.2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</row>
    <row r="1243" spans="1:19" x14ac:dyDescent="0.2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</row>
    <row r="1244" spans="1:19" x14ac:dyDescent="0.2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</row>
    <row r="1245" spans="1:19" x14ac:dyDescent="0.2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</row>
    <row r="1246" spans="1:19" x14ac:dyDescent="0.2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</row>
    <row r="1247" spans="1:19" x14ac:dyDescent="0.2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</row>
    <row r="1248" spans="1:19" x14ac:dyDescent="0.2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</row>
    <row r="1249" spans="1:19" x14ac:dyDescent="0.2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</row>
    <row r="1250" spans="1:19" x14ac:dyDescent="0.2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</row>
    <row r="1251" spans="1:19" x14ac:dyDescent="0.2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</row>
    <row r="1252" spans="1:19" x14ac:dyDescent="0.2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</row>
    <row r="1253" spans="1:19" x14ac:dyDescent="0.2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</row>
    <row r="1254" spans="1:19" x14ac:dyDescent="0.2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</row>
    <row r="1255" spans="1:19" x14ac:dyDescent="0.2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</row>
    <row r="1256" spans="1:19" x14ac:dyDescent="0.2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</row>
    <row r="1257" spans="1:19" x14ac:dyDescent="0.2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</row>
    <row r="1258" spans="1:19" x14ac:dyDescent="0.2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</row>
    <row r="1259" spans="1:19" x14ac:dyDescent="0.2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</row>
    <row r="1260" spans="1:19" x14ac:dyDescent="0.2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</row>
    <row r="1261" spans="1:19" x14ac:dyDescent="0.2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</row>
    <row r="1262" spans="1:19" x14ac:dyDescent="0.2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</row>
    <row r="1263" spans="1:19" x14ac:dyDescent="0.2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</row>
    <row r="1264" spans="1:19" x14ac:dyDescent="0.2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</row>
    <row r="1265" spans="1:19" x14ac:dyDescent="0.2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</row>
    <row r="1266" spans="1:19" x14ac:dyDescent="0.2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</row>
    <row r="1267" spans="1:19" x14ac:dyDescent="0.2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</row>
    <row r="1268" spans="1:19" x14ac:dyDescent="0.2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</row>
    <row r="1269" spans="1:19" x14ac:dyDescent="0.2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</row>
    <row r="1270" spans="1:19" x14ac:dyDescent="0.2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</row>
    <row r="1271" spans="1:19" x14ac:dyDescent="0.2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</row>
    <row r="1272" spans="1:19" x14ac:dyDescent="0.2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</row>
    <row r="1273" spans="1:19" x14ac:dyDescent="0.2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</row>
    <row r="1274" spans="1:19" x14ac:dyDescent="0.2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</row>
    <row r="1275" spans="1:19" x14ac:dyDescent="0.2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</row>
    <row r="1276" spans="1:19" x14ac:dyDescent="0.2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</row>
    <row r="1277" spans="1:19" x14ac:dyDescent="0.2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</row>
    <row r="1278" spans="1:19" x14ac:dyDescent="0.2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</row>
    <row r="1279" spans="1:19" x14ac:dyDescent="0.2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</row>
    <row r="1280" spans="1:19" x14ac:dyDescent="0.2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</row>
    <row r="1281" spans="1:19" x14ac:dyDescent="0.2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</row>
    <row r="1282" spans="1:19" x14ac:dyDescent="0.2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</row>
    <row r="1283" spans="1:19" x14ac:dyDescent="0.2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</row>
    <row r="1284" spans="1:19" x14ac:dyDescent="0.2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0"/>
      <c r="R1284" s="10"/>
      <c r="S1284" s="10"/>
    </row>
    <row r="1285" spans="1:19" x14ac:dyDescent="0.2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</row>
    <row r="1286" spans="1:19" x14ac:dyDescent="0.2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</row>
    <row r="1287" spans="1:19" x14ac:dyDescent="0.2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</row>
    <row r="1288" spans="1:19" x14ac:dyDescent="0.2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</row>
    <row r="1289" spans="1:19" x14ac:dyDescent="0.2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</row>
    <row r="1290" spans="1:19" x14ac:dyDescent="0.2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</row>
    <row r="1291" spans="1:19" x14ac:dyDescent="0.2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</row>
    <row r="1292" spans="1:19" x14ac:dyDescent="0.2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</row>
    <row r="1293" spans="1:19" x14ac:dyDescent="0.2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</row>
    <row r="1294" spans="1:19" x14ac:dyDescent="0.2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  <c r="P1294" s="10"/>
      <c r="Q1294" s="10"/>
      <c r="R1294" s="10"/>
      <c r="S1294" s="10"/>
    </row>
    <row r="1295" spans="1:19" x14ac:dyDescent="0.2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</row>
    <row r="1296" spans="1:19" x14ac:dyDescent="0.2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0"/>
      <c r="R1296" s="10"/>
      <c r="S1296" s="10"/>
    </row>
    <row r="1297" spans="1:19" x14ac:dyDescent="0.2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</row>
    <row r="1298" spans="1:19" x14ac:dyDescent="0.2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  <c r="P1298" s="10"/>
      <c r="Q1298" s="10"/>
      <c r="R1298" s="10"/>
      <c r="S1298" s="10"/>
    </row>
    <row r="1299" spans="1:19" x14ac:dyDescent="0.2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0"/>
      <c r="R1299" s="10"/>
      <c r="S1299" s="10"/>
    </row>
    <row r="1300" spans="1:19" x14ac:dyDescent="0.2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0"/>
      <c r="R1300" s="10"/>
      <c r="S1300" s="10"/>
    </row>
    <row r="1301" spans="1:19" x14ac:dyDescent="0.2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0"/>
      <c r="R1301" s="10"/>
      <c r="S1301" s="10"/>
    </row>
    <row r="1302" spans="1:19" x14ac:dyDescent="0.2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0"/>
      <c r="R1302" s="10"/>
      <c r="S1302" s="10"/>
    </row>
    <row r="1303" spans="1:19" x14ac:dyDescent="0.2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</row>
    <row r="1304" spans="1:19" x14ac:dyDescent="0.2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0"/>
      <c r="R1304" s="10"/>
      <c r="S1304" s="10"/>
    </row>
    <row r="1305" spans="1:19" x14ac:dyDescent="0.2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0"/>
      <c r="R1305" s="10"/>
      <c r="S1305" s="10"/>
    </row>
    <row r="1306" spans="1:19" x14ac:dyDescent="0.2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</row>
    <row r="1307" spans="1:19" x14ac:dyDescent="0.2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</row>
    <row r="1308" spans="1:19" x14ac:dyDescent="0.2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</row>
    <row r="1309" spans="1:19" x14ac:dyDescent="0.2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</row>
    <row r="1310" spans="1:19" x14ac:dyDescent="0.2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</row>
    <row r="1311" spans="1:19" x14ac:dyDescent="0.2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0"/>
      <c r="R1311" s="10"/>
      <c r="S1311" s="10"/>
    </row>
    <row r="1312" spans="1:19" x14ac:dyDescent="0.2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</row>
    <row r="1313" spans="1:19" x14ac:dyDescent="0.2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</row>
    <row r="1314" spans="1:19" x14ac:dyDescent="0.2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</row>
    <row r="1315" spans="1:19" x14ac:dyDescent="0.2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</row>
    <row r="1316" spans="1:19" x14ac:dyDescent="0.2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</row>
    <row r="1317" spans="1:19" x14ac:dyDescent="0.2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</row>
    <row r="1318" spans="1:19" x14ac:dyDescent="0.2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</row>
    <row r="1319" spans="1:19" x14ac:dyDescent="0.2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0"/>
      <c r="R1319" s="10"/>
      <c r="S1319" s="10"/>
    </row>
    <row r="1320" spans="1:19" x14ac:dyDescent="0.2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</row>
    <row r="1321" spans="1:19" x14ac:dyDescent="0.2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0"/>
      <c r="R1321" s="10"/>
      <c r="S1321" s="10"/>
    </row>
    <row r="1322" spans="1:19" x14ac:dyDescent="0.2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</row>
    <row r="1323" spans="1:19" x14ac:dyDescent="0.2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</row>
    <row r="1324" spans="1:19" x14ac:dyDescent="0.2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</row>
    <row r="1325" spans="1:19" x14ac:dyDescent="0.2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</row>
    <row r="1326" spans="1:19" x14ac:dyDescent="0.2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0"/>
      <c r="R1326" s="10"/>
      <c r="S1326" s="10"/>
    </row>
    <row r="1327" spans="1:19" x14ac:dyDescent="0.2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  <c r="P1327" s="10"/>
      <c r="Q1327" s="10"/>
      <c r="R1327" s="10"/>
      <c r="S1327" s="10"/>
    </row>
    <row r="1328" spans="1:19" x14ac:dyDescent="0.2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</row>
    <row r="1329" spans="1:19" x14ac:dyDescent="0.2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</row>
    <row r="1330" spans="1:19" x14ac:dyDescent="0.2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</row>
    <row r="1331" spans="1:19" x14ac:dyDescent="0.2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</row>
    <row r="1332" spans="1:19" x14ac:dyDescent="0.2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</row>
    <row r="1333" spans="1:19" x14ac:dyDescent="0.2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</row>
    <row r="1334" spans="1:19" x14ac:dyDescent="0.2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</row>
    <row r="1335" spans="1:19" x14ac:dyDescent="0.2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</row>
    <row r="1336" spans="1:19" x14ac:dyDescent="0.2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</row>
    <row r="1337" spans="1:19" x14ac:dyDescent="0.2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</row>
    <row r="1338" spans="1:19" x14ac:dyDescent="0.2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</row>
    <row r="1339" spans="1:19" x14ac:dyDescent="0.2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</row>
    <row r="1340" spans="1:19" x14ac:dyDescent="0.2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</row>
    <row r="1341" spans="1:19" x14ac:dyDescent="0.2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</row>
    <row r="1342" spans="1:19" x14ac:dyDescent="0.2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</row>
    <row r="1343" spans="1:19" x14ac:dyDescent="0.2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</row>
    <row r="1344" spans="1:19" x14ac:dyDescent="0.2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</row>
    <row r="1345" spans="1:19" x14ac:dyDescent="0.2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</row>
    <row r="1346" spans="1:19" x14ac:dyDescent="0.2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</row>
    <row r="1347" spans="1:19" x14ac:dyDescent="0.2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</row>
    <row r="1348" spans="1:19" x14ac:dyDescent="0.2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</row>
    <row r="1349" spans="1:19" x14ac:dyDescent="0.2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  <c r="P1349" s="10"/>
      <c r="Q1349" s="10"/>
      <c r="R1349" s="10"/>
      <c r="S1349" s="10"/>
    </row>
    <row r="1350" spans="1:19" x14ac:dyDescent="0.2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</row>
    <row r="1351" spans="1:19" x14ac:dyDescent="0.2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</row>
    <row r="1352" spans="1:19" x14ac:dyDescent="0.2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</row>
    <row r="1353" spans="1:19" x14ac:dyDescent="0.2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</row>
    <row r="1354" spans="1:19" x14ac:dyDescent="0.2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</row>
    <row r="1355" spans="1:19" x14ac:dyDescent="0.2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</row>
    <row r="1356" spans="1:19" x14ac:dyDescent="0.2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</row>
    <row r="1357" spans="1:19" x14ac:dyDescent="0.2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</row>
    <row r="1358" spans="1:19" x14ac:dyDescent="0.2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</row>
    <row r="1359" spans="1:19" x14ac:dyDescent="0.2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</row>
    <row r="1360" spans="1:19" x14ac:dyDescent="0.2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</row>
    <row r="1361" spans="1:19" x14ac:dyDescent="0.2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</row>
    <row r="1362" spans="1:19" x14ac:dyDescent="0.2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</row>
    <row r="1363" spans="1:19" x14ac:dyDescent="0.2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</row>
    <row r="1364" spans="1:19" x14ac:dyDescent="0.2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</row>
    <row r="1365" spans="1:19" x14ac:dyDescent="0.2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</row>
    <row r="1366" spans="1:19" x14ac:dyDescent="0.2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</row>
    <row r="1367" spans="1:19" x14ac:dyDescent="0.2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  <c r="R1367" s="10"/>
      <c r="S1367" s="10"/>
    </row>
    <row r="1368" spans="1:19" x14ac:dyDescent="0.2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</row>
    <row r="1369" spans="1:19" x14ac:dyDescent="0.2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</row>
    <row r="1370" spans="1:19" x14ac:dyDescent="0.2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</row>
    <row r="1371" spans="1:19" x14ac:dyDescent="0.2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</row>
    <row r="1372" spans="1:19" x14ac:dyDescent="0.2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</row>
    <row r="1373" spans="1:19" x14ac:dyDescent="0.2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</row>
    <row r="1374" spans="1:19" x14ac:dyDescent="0.2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</row>
    <row r="1375" spans="1:19" x14ac:dyDescent="0.2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</row>
    <row r="1376" spans="1:19" x14ac:dyDescent="0.2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</row>
    <row r="1377" spans="1:19" x14ac:dyDescent="0.2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</row>
    <row r="1378" spans="1:19" x14ac:dyDescent="0.2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</row>
    <row r="1379" spans="1:19" x14ac:dyDescent="0.2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</row>
    <row r="1380" spans="1:19" x14ac:dyDescent="0.2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</row>
    <row r="1381" spans="1:19" x14ac:dyDescent="0.2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</row>
    <row r="1382" spans="1:19" x14ac:dyDescent="0.2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</row>
    <row r="1383" spans="1:19" x14ac:dyDescent="0.2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</row>
    <row r="1384" spans="1:19" x14ac:dyDescent="0.2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</row>
    <row r="1385" spans="1:19" x14ac:dyDescent="0.2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</row>
    <row r="1386" spans="1:19" x14ac:dyDescent="0.2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</row>
    <row r="1387" spans="1:19" x14ac:dyDescent="0.2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</row>
    <row r="1388" spans="1:19" x14ac:dyDescent="0.2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</row>
    <row r="1389" spans="1:19" x14ac:dyDescent="0.2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</row>
    <row r="1390" spans="1:19" x14ac:dyDescent="0.2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</row>
    <row r="1391" spans="1:19" x14ac:dyDescent="0.2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</row>
    <row r="1392" spans="1:19" x14ac:dyDescent="0.2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</row>
    <row r="1393" spans="1:19" x14ac:dyDescent="0.2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</row>
    <row r="1394" spans="1:19" x14ac:dyDescent="0.2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</row>
    <row r="1395" spans="1:19" x14ac:dyDescent="0.2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</row>
    <row r="1396" spans="1:19" x14ac:dyDescent="0.2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</row>
    <row r="1397" spans="1:19" x14ac:dyDescent="0.2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</row>
    <row r="1398" spans="1:19" x14ac:dyDescent="0.2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</row>
    <row r="1399" spans="1:19" x14ac:dyDescent="0.2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</row>
    <row r="1400" spans="1:19" x14ac:dyDescent="0.2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</row>
    <row r="1401" spans="1:19" x14ac:dyDescent="0.2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</row>
    <row r="1402" spans="1:19" x14ac:dyDescent="0.2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</row>
    <row r="1403" spans="1:19" x14ac:dyDescent="0.2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</row>
    <row r="1404" spans="1:19" x14ac:dyDescent="0.2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</row>
    <row r="1405" spans="1:19" x14ac:dyDescent="0.2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</row>
    <row r="1406" spans="1:19" x14ac:dyDescent="0.2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</row>
    <row r="1407" spans="1:19" x14ac:dyDescent="0.2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</row>
    <row r="1408" spans="1:19" x14ac:dyDescent="0.2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</row>
    <row r="1409" spans="1:19" x14ac:dyDescent="0.2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</row>
    <row r="1410" spans="1:19" x14ac:dyDescent="0.2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</row>
    <row r="1411" spans="1:19" x14ac:dyDescent="0.2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</row>
    <row r="1412" spans="1:19" x14ac:dyDescent="0.2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</row>
    <row r="1413" spans="1:19" x14ac:dyDescent="0.2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</row>
    <row r="1414" spans="1:19" x14ac:dyDescent="0.2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</row>
    <row r="1415" spans="1:19" x14ac:dyDescent="0.2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</row>
    <row r="1416" spans="1:19" x14ac:dyDescent="0.2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</row>
    <row r="1417" spans="1:19" x14ac:dyDescent="0.2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</row>
    <row r="1418" spans="1:19" x14ac:dyDescent="0.2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</row>
    <row r="1419" spans="1:19" x14ac:dyDescent="0.2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  <c r="R1419" s="10"/>
      <c r="S1419" s="10"/>
    </row>
    <row r="1420" spans="1:19" x14ac:dyDescent="0.2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</row>
    <row r="1421" spans="1:19" x14ac:dyDescent="0.2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</row>
    <row r="1422" spans="1:19" x14ac:dyDescent="0.2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</row>
    <row r="1423" spans="1:19" x14ac:dyDescent="0.2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</row>
    <row r="1424" spans="1:19" x14ac:dyDescent="0.2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</row>
    <row r="1425" spans="1:19" x14ac:dyDescent="0.2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</row>
    <row r="1426" spans="1:19" x14ac:dyDescent="0.2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</row>
    <row r="1427" spans="1:19" x14ac:dyDescent="0.2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</row>
    <row r="1428" spans="1:19" x14ac:dyDescent="0.2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</row>
    <row r="1429" spans="1:19" x14ac:dyDescent="0.2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</row>
    <row r="1430" spans="1:19" x14ac:dyDescent="0.2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</row>
    <row r="1431" spans="1:19" x14ac:dyDescent="0.2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</row>
    <row r="1432" spans="1:19" x14ac:dyDescent="0.2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</row>
    <row r="1433" spans="1:19" x14ac:dyDescent="0.2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</row>
    <row r="1434" spans="1:19" x14ac:dyDescent="0.2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</row>
    <row r="1435" spans="1:19" x14ac:dyDescent="0.2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</row>
    <row r="1436" spans="1:19" x14ac:dyDescent="0.2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</row>
    <row r="1437" spans="1:19" x14ac:dyDescent="0.2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</row>
    <row r="1438" spans="1:19" x14ac:dyDescent="0.2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</row>
    <row r="1439" spans="1:19" x14ac:dyDescent="0.2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</row>
    <row r="1440" spans="1:19" x14ac:dyDescent="0.2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</row>
    <row r="1441" spans="1:19" x14ac:dyDescent="0.2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</row>
    <row r="1442" spans="1:19" x14ac:dyDescent="0.2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</row>
    <row r="1443" spans="1:19" x14ac:dyDescent="0.2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</row>
    <row r="1444" spans="1:19" x14ac:dyDescent="0.2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</row>
    <row r="1445" spans="1:19" x14ac:dyDescent="0.2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</row>
    <row r="1446" spans="1:19" x14ac:dyDescent="0.2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</row>
    <row r="1447" spans="1:19" x14ac:dyDescent="0.2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</row>
    <row r="1448" spans="1:19" x14ac:dyDescent="0.2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</row>
    <row r="1449" spans="1:19" x14ac:dyDescent="0.2">
      <c r="A1449" s="10"/>
      <c r="B1449" s="10"/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</row>
    <row r="1450" spans="1:19" x14ac:dyDescent="0.2">
      <c r="A1450" s="10"/>
      <c r="B1450" s="10"/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</row>
    <row r="1451" spans="1:19" x14ac:dyDescent="0.2">
      <c r="A1451" s="10"/>
      <c r="B1451" s="10"/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</row>
    <row r="1452" spans="1:19" x14ac:dyDescent="0.2">
      <c r="A1452" s="10"/>
      <c r="B1452" s="10"/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</row>
    <row r="1453" spans="1:19" x14ac:dyDescent="0.2">
      <c r="A1453" s="10"/>
      <c r="B1453" s="10"/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</row>
    <row r="1454" spans="1:19" x14ac:dyDescent="0.2">
      <c r="A1454" s="10"/>
      <c r="B1454" s="10"/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</row>
    <row r="1455" spans="1:19" x14ac:dyDescent="0.2">
      <c r="A1455" s="10"/>
      <c r="B1455" s="10"/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</row>
    <row r="1456" spans="1:19" x14ac:dyDescent="0.2">
      <c r="A1456" s="10"/>
      <c r="B1456" s="10"/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</row>
    <row r="1457" spans="1:19" x14ac:dyDescent="0.2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</row>
    <row r="1458" spans="1:19" x14ac:dyDescent="0.2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</row>
    <row r="1459" spans="1:19" x14ac:dyDescent="0.2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</row>
    <row r="1460" spans="1:19" x14ac:dyDescent="0.2">
      <c r="A1460" s="10"/>
      <c r="B1460" s="10"/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</row>
    <row r="1461" spans="1:19" x14ac:dyDescent="0.2">
      <c r="A1461" s="10"/>
      <c r="B1461" s="10"/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</row>
    <row r="1462" spans="1:19" x14ac:dyDescent="0.2">
      <c r="A1462" s="10"/>
      <c r="B1462" s="10"/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</row>
    <row r="1463" spans="1:19" x14ac:dyDescent="0.2">
      <c r="A1463" s="10"/>
      <c r="B1463" s="10"/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</row>
    <row r="1464" spans="1:19" x14ac:dyDescent="0.2">
      <c r="A1464" s="10"/>
      <c r="B1464" s="10"/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</row>
    <row r="1465" spans="1:19" x14ac:dyDescent="0.2">
      <c r="A1465" s="10"/>
      <c r="B1465" s="10"/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</row>
    <row r="1466" spans="1:19" x14ac:dyDescent="0.2">
      <c r="A1466" s="10"/>
      <c r="B1466" s="10"/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</row>
    <row r="1467" spans="1:19" x14ac:dyDescent="0.2">
      <c r="A1467" s="10"/>
      <c r="B1467" s="10"/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</row>
    <row r="1468" spans="1:19" x14ac:dyDescent="0.2">
      <c r="A1468" s="10"/>
      <c r="B1468" s="10"/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</row>
    <row r="1469" spans="1:19" x14ac:dyDescent="0.2">
      <c r="A1469" s="10"/>
      <c r="B1469" s="10"/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</row>
    <row r="1470" spans="1:19" x14ac:dyDescent="0.2">
      <c r="A1470" s="10"/>
      <c r="B1470" s="10"/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</row>
    <row r="1471" spans="1:19" x14ac:dyDescent="0.2">
      <c r="A1471" s="10"/>
      <c r="B1471" s="10"/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</row>
    <row r="1472" spans="1:19" x14ac:dyDescent="0.2">
      <c r="A1472" s="10"/>
      <c r="B1472" s="10"/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</row>
    <row r="1473" spans="1:19" x14ac:dyDescent="0.2">
      <c r="A1473" s="10"/>
      <c r="B1473" s="10"/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</row>
    <row r="1474" spans="1:19" x14ac:dyDescent="0.2">
      <c r="A1474" s="10"/>
      <c r="B1474" s="10"/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</row>
    <row r="1475" spans="1:19" x14ac:dyDescent="0.2">
      <c r="A1475" s="10"/>
      <c r="B1475" s="10"/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</row>
    <row r="1476" spans="1:19" x14ac:dyDescent="0.2">
      <c r="A1476" s="10"/>
      <c r="B1476" s="10"/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</row>
    <row r="1477" spans="1:19" x14ac:dyDescent="0.2">
      <c r="A1477" s="10"/>
      <c r="B1477" s="10"/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</row>
    <row r="1478" spans="1:19" x14ac:dyDescent="0.2">
      <c r="A1478" s="10"/>
      <c r="B1478" s="10"/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</row>
    <row r="1479" spans="1:19" x14ac:dyDescent="0.2">
      <c r="A1479" s="10"/>
      <c r="B1479" s="10"/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</row>
    <row r="1480" spans="1:19" x14ac:dyDescent="0.2">
      <c r="A1480" s="10"/>
      <c r="B1480" s="10"/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</row>
    <row r="1481" spans="1:19" x14ac:dyDescent="0.2">
      <c r="A1481" s="10"/>
      <c r="B1481" s="10"/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</row>
    <row r="1482" spans="1:19" x14ac:dyDescent="0.2">
      <c r="A1482" s="10"/>
      <c r="B1482" s="10"/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</row>
    <row r="1483" spans="1:19" x14ac:dyDescent="0.2">
      <c r="A1483" s="10"/>
      <c r="B1483" s="10"/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</row>
    <row r="1484" spans="1:19" x14ac:dyDescent="0.2">
      <c r="A1484" s="10"/>
      <c r="B1484" s="10"/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</row>
    <row r="1485" spans="1:19" x14ac:dyDescent="0.2">
      <c r="A1485" s="10"/>
      <c r="B1485" s="10"/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</row>
    <row r="1486" spans="1:19" x14ac:dyDescent="0.2">
      <c r="A1486" s="10"/>
      <c r="B1486" s="10"/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</row>
    <row r="1487" spans="1:19" x14ac:dyDescent="0.2">
      <c r="A1487" s="10"/>
      <c r="B1487" s="10"/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</row>
    <row r="1488" spans="1:19" x14ac:dyDescent="0.2">
      <c r="A1488" s="10"/>
      <c r="B1488" s="10"/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</row>
    <row r="1489" spans="1:19" x14ac:dyDescent="0.2">
      <c r="A1489" s="10"/>
      <c r="B1489" s="10"/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</row>
    <row r="1490" spans="1:19" x14ac:dyDescent="0.2">
      <c r="A1490" s="10"/>
      <c r="B1490" s="10"/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</row>
    <row r="1491" spans="1:19" x14ac:dyDescent="0.2">
      <c r="A1491" s="10"/>
      <c r="B1491" s="10"/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</row>
    <row r="1492" spans="1:19" x14ac:dyDescent="0.2">
      <c r="A1492" s="10"/>
      <c r="B1492" s="10"/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</row>
    <row r="1493" spans="1:19" x14ac:dyDescent="0.2">
      <c r="A1493" s="10"/>
      <c r="B1493" s="10"/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</row>
    <row r="1494" spans="1:19" x14ac:dyDescent="0.2">
      <c r="A1494" s="10"/>
      <c r="B1494" s="10"/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</row>
    <row r="1495" spans="1:19" x14ac:dyDescent="0.2">
      <c r="A1495" s="10"/>
      <c r="B1495" s="10"/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</row>
    <row r="1496" spans="1:19" x14ac:dyDescent="0.2">
      <c r="A1496" s="10"/>
      <c r="B1496" s="10"/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</row>
    <row r="1497" spans="1:19" x14ac:dyDescent="0.2">
      <c r="A1497" s="10"/>
      <c r="B1497" s="10"/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</row>
    <row r="1498" spans="1:19" x14ac:dyDescent="0.2">
      <c r="A1498" s="10"/>
      <c r="B1498" s="10"/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</row>
    <row r="1499" spans="1:19" x14ac:dyDescent="0.2">
      <c r="A1499" s="10"/>
      <c r="B1499" s="10"/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</row>
    <row r="1500" spans="1:19" x14ac:dyDescent="0.2">
      <c r="A1500" s="10"/>
      <c r="B1500" s="10"/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</row>
    <row r="1501" spans="1:19" x14ac:dyDescent="0.2">
      <c r="A1501" s="10"/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</row>
    <row r="1502" spans="1:19" x14ac:dyDescent="0.2">
      <c r="A1502" s="10"/>
      <c r="B1502" s="10"/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</row>
    <row r="1503" spans="1:19" x14ac:dyDescent="0.2">
      <c r="A1503" s="10"/>
      <c r="B1503" s="10"/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</row>
    <row r="1504" spans="1:19" x14ac:dyDescent="0.2">
      <c r="A1504" s="10"/>
      <c r="B1504" s="10"/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</row>
    <row r="1505" spans="1:19" x14ac:dyDescent="0.2">
      <c r="A1505" s="10"/>
      <c r="B1505" s="10"/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</row>
    <row r="1506" spans="1:19" x14ac:dyDescent="0.2">
      <c r="A1506" s="10"/>
      <c r="B1506" s="10"/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</row>
    <row r="1507" spans="1:19" x14ac:dyDescent="0.2">
      <c r="A1507" s="10"/>
      <c r="B1507" s="10"/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</row>
    <row r="1508" spans="1:19" x14ac:dyDescent="0.2">
      <c r="A1508" s="10"/>
      <c r="B1508" s="10"/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</row>
    <row r="1509" spans="1:19" x14ac:dyDescent="0.2">
      <c r="A1509" s="10"/>
      <c r="B1509" s="10"/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</row>
    <row r="1510" spans="1:19" x14ac:dyDescent="0.2">
      <c r="A1510" s="10"/>
      <c r="B1510" s="10"/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</row>
    <row r="1511" spans="1:19" x14ac:dyDescent="0.2">
      <c r="A1511" s="10"/>
      <c r="B1511" s="10"/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</row>
    <row r="1512" spans="1:19" x14ac:dyDescent="0.2">
      <c r="A1512" s="10"/>
      <c r="B1512" s="10"/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</row>
    <row r="1513" spans="1:19" x14ac:dyDescent="0.2">
      <c r="A1513" s="10"/>
      <c r="B1513" s="10"/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</row>
    <row r="1514" spans="1:19" x14ac:dyDescent="0.2">
      <c r="A1514" s="10"/>
      <c r="B1514" s="10"/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</row>
    <row r="1515" spans="1:19" x14ac:dyDescent="0.2">
      <c r="A1515" s="10"/>
      <c r="B1515" s="10"/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</row>
    <row r="1516" spans="1:19" x14ac:dyDescent="0.2">
      <c r="A1516" s="10"/>
      <c r="B1516" s="10"/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</row>
    <row r="1517" spans="1:19" x14ac:dyDescent="0.2">
      <c r="A1517" s="10"/>
      <c r="B1517" s="10"/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</row>
    <row r="1518" spans="1:19" x14ac:dyDescent="0.2">
      <c r="A1518" s="10"/>
      <c r="B1518" s="10"/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</row>
    <row r="1519" spans="1:19" x14ac:dyDescent="0.2">
      <c r="A1519" s="10"/>
      <c r="B1519" s="10"/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</row>
    <row r="1520" spans="1:19" x14ac:dyDescent="0.2">
      <c r="A1520" s="10"/>
      <c r="B1520" s="10"/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</row>
    <row r="1521" spans="1:19" x14ac:dyDescent="0.2">
      <c r="A1521" s="10"/>
      <c r="B1521" s="10"/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</row>
    <row r="1522" spans="1:19" x14ac:dyDescent="0.2">
      <c r="A1522" s="10"/>
      <c r="B1522" s="10"/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</row>
    <row r="1523" spans="1:19" x14ac:dyDescent="0.2">
      <c r="A1523" s="10"/>
      <c r="B1523" s="10"/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</row>
    <row r="1524" spans="1:19" x14ac:dyDescent="0.2">
      <c r="A1524" s="10"/>
      <c r="B1524" s="10"/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</row>
    <row r="1525" spans="1:19" x14ac:dyDescent="0.2">
      <c r="A1525" s="10"/>
      <c r="B1525" s="10"/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</row>
    <row r="1526" spans="1:19" x14ac:dyDescent="0.2">
      <c r="A1526" s="10"/>
      <c r="B1526" s="10"/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</row>
    <row r="1527" spans="1:19" x14ac:dyDescent="0.2">
      <c r="A1527" s="10"/>
      <c r="B1527" s="10"/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</row>
    <row r="1528" spans="1:19" x14ac:dyDescent="0.2">
      <c r="A1528" s="10"/>
      <c r="B1528" s="10"/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</row>
    <row r="1529" spans="1:19" x14ac:dyDescent="0.2">
      <c r="A1529" s="10"/>
      <c r="B1529" s="10"/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</row>
    <row r="1530" spans="1:19" x14ac:dyDescent="0.2">
      <c r="A1530" s="10"/>
      <c r="B1530" s="10"/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</row>
    <row r="1531" spans="1:19" x14ac:dyDescent="0.2">
      <c r="A1531" s="10"/>
      <c r="B1531" s="10"/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</row>
    <row r="1532" spans="1:19" x14ac:dyDescent="0.2">
      <c r="A1532" s="10"/>
      <c r="B1532" s="10"/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</row>
    <row r="1533" spans="1:19" x14ac:dyDescent="0.2">
      <c r="A1533" s="10"/>
      <c r="B1533" s="10"/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</row>
    <row r="1534" spans="1:19" x14ac:dyDescent="0.2">
      <c r="A1534" s="10"/>
      <c r="B1534" s="10"/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</row>
    <row r="1535" spans="1:19" x14ac:dyDescent="0.2">
      <c r="A1535" s="10"/>
      <c r="B1535" s="10"/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</row>
    <row r="1536" spans="1:19" x14ac:dyDescent="0.2">
      <c r="A1536" s="10"/>
      <c r="B1536" s="10"/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</row>
    <row r="1537" spans="1:19" x14ac:dyDescent="0.2">
      <c r="A1537" s="10"/>
      <c r="B1537" s="10"/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</row>
    <row r="1538" spans="1:19" x14ac:dyDescent="0.2">
      <c r="A1538" s="10"/>
      <c r="B1538" s="10"/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</row>
    <row r="1539" spans="1:19" x14ac:dyDescent="0.2">
      <c r="A1539" s="10"/>
      <c r="B1539" s="10"/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</row>
    <row r="1540" spans="1:19" x14ac:dyDescent="0.2">
      <c r="A1540" s="10"/>
      <c r="B1540" s="10"/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</row>
    <row r="1541" spans="1:19" x14ac:dyDescent="0.2">
      <c r="A1541" s="10"/>
      <c r="B1541" s="10"/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</row>
    <row r="1542" spans="1:19" x14ac:dyDescent="0.2">
      <c r="A1542" s="10"/>
      <c r="B1542" s="10"/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</row>
    <row r="1543" spans="1:19" x14ac:dyDescent="0.2">
      <c r="A1543" s="10"/>
      <c r="B1543" s="10"/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</row>
    <row r="1544" spans="1:19" x14ac:dyDescent="0.2">
      <c r="A1544" s="10"/>
      <c r="B1544" s="10"/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</row>
    <row r="1545" spans="1:19" x14ac:dyDescent="0.2">
      <c r="A1545" s="10"/>
      <c r="B1545" s="10"/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</row>
    <row r="1546" spans="1:19" x14ac:dyDescent="0.2">
      <c r="A1546" s="10"/>
      <c r="B1546" s="10"/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</row>
    <row r="1547" spans="1:19" x14ac:dyDescent="0.2">
      <c r="A1547" s="10"/>
      <c r="B1547" s="10"/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</row>
    <row r="1548" spans="1:19" x14ac:dyDescent="0.2">
      <c r="A1548" s="10"/>
      <c r="B1548" s="10"/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</row>
    <row r="1549" spans="1:19" x14ac:dyDescent="0.2">
      <c r="A1549" s="10"/>
      <c r="B1549" s="10"/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</row>
    <row r="1550" spans="1:19" x14ac:dyDescent="0.2">
      <c r="A1550" s="10"/>
      <c r="B1550" s="10"/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</row>
    <row r="1551" spans="1:19" x14ac:dyDescent="0.2">
      <c r="A1551" s="10"/>
      <c r="B1551" s="10"/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</row>
    <row r="1552" spans="1:19" x14ac:dyDescent="0.2">
      <c r="A1552" s="10"/>
      <c r="B1552" s="10"/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</row>
    <row r="1553" spans="1:19" x14ac:dyDescent="0.2">
      <c r="A1553" s="10"/>
      <c r="B1553" s="10"/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</row>
    <row r="1554" spans="1:19" x14ac:dyDescent="0.2">
      <c r="A1554" s="10"/>
      <c r="B1554" s="10"/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</row>
    <row r="1555" spans="1:19" x14ac:dyDescent="0.2">
      <c r="A1555" s="10"/>
      <c r="B1555" s="10"/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</row>
    <row r="1556" spans="1:19" x14ac:dyDescent="0.2">
      <c r="A1556" s="10"/>
      <c r="B1556" s="10"/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</row>
    <row r="1557" spans="1:19" x14ac:dyDescent="0.2">
      <c r="A1557" s="10"/>
      <c r="B1557" s="10"/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</row>
    <row r="1558" spans="1:19" x14ac:dyDescent="0.2">
      <c r="A1558" s="10"/>
      <c r="B1558" s="10"/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</row>
    <row r="1559" spans="1:19" x14ac:dyDescent="0.2">
      <c r="A1559" s="10"/>
      <c r="B1559" s="10"/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</row>
    <row r="1560" spans="1:19" x14ac:dyDescent="0.2">
      <c r="A1560" s="10"/>
      <c r="B1560" s="10"/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</row>
    <row r="1561" spans="1:19" x14ac:dyDescent="0.2">
      <c r="A1561" s="10"/>
      <c r="B1561" s="10"/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</row>
    <row r="1562" spans="1:19" x14ac:dyDescent="0.2">
      <c r="A1562" s="10"/>
      <c r="B1562" s="10"/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</row>
    <row r="1563" spans="1:19" x14ac:dyDescent="0.2">
      <c r="A1563" s="10"/>
      <c r="B1563" s="10"/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</row>
    <row r="1564" spans="1:19" x14ac:dyDescent="0.2">
      <c r="A1564" s="10"/>
      <c r="B1564" s="10"/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</row>
    <row r="1565" spans="1:19" x14ac:dyDescent="0.2">
      <c r="A1565" s="10"/>
      <c r="B1565" s="10"/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</row>
    <row r="1566" spans="1:19" x14ac:dyDescent="0.2">
      <c r="A1566" s="10"/>
      <c r="B1566" s="10"/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</row>
    <row r="1567" spans="1:19" x14ac:dyDescent="0.2">
      <c r="A1567" s="10"/>
      <c r="B1567" s="10"/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</row>
    <row r="1568" spans="1:19" x14ac:dyDescent="0.2">
      <c r="A1568" s="10"/>
      <c r="B1568" s="10"/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</row>
    <row r="1569" spans="1:19" x14ac:dyDescent="0.2">
      <c r="A1569" s="10"/>
      <c r="B1569" s="10"/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</row>
    <row r="1570" spans="1:19" x14ac:dyDescent="0.2">
      <c r="A1570" s="10"/>
      <c r="B1570" s="10"/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</row>
    <row r="1571" spans="1:19" x14ac:dyDescent="0.2">
      <c r="A1571" s="10"/>
      <c r="B1571" s="10"/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</row>
    <row r="1572" spans="1:19" x14ac:dyDescent="0.2">
      <c r="A1572" s="10"/>
      <c r="B1572" s="10"/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</row>
    <row r="1573" spans="1:19" x14ac:dyDescent="0.2">
      <c r="A1573" s="10"/>
      <c r="B1573" s="10"/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</row>
    <row r="1574" spans="1:19" x14ac:dyDescent="0.2">
      <c r="A1574" s="10"/>
      <c r="B1574" s="10"/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</row>
    <row r="1575" spans="1:19" x14ac:dyDescent="0.2">
      <c r="A1575" s="10"/>
      <c r="B1575" s="10"/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</row>
    <row r="1576" spans="1:19" x14ac:dyDescent="0.2">
      <c r="A1576" s="10"/>
      <c r="B1576" s="10"/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</row>
    <row r="1577" spans="1:19" x14ac:dyDescent="0.2">
      <c r="A1577" s="10"/>
      <c r="B1577" s="10"/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</row>
    <row r="1578" spans="1:19" x14ac:dyDescent="0.2">
      <c r="A1578" s="10"/>
      <c r="B1578" s="10"/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</row>
    <row r="1579" spans="1:19" x14ac:dyDescent="0.2">
      <c r="A1579" s="10"/>
      <c r="B1579" s="10"/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</row>
    <row r="1580" spans="1:19" x14ac:dyDescent="0.2">
      <c r="A1580" s="10"/>
      <c r="B1580" s="10"/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</row>
    <row r="1581" spans="1:19" x14ac:dyDescent="0.2">
      <c r="A1581" s="10"/>
      <c r="B1581" s="10"/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</row>
    <row r="1582" spans="1:19" x14ac:dyDescent="0.2">
      <c r="A1582" s="10"/>
      <c r="B1582" s="10"/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</row>
    <row r="1583" spans="1:19" x14ac:dyDescent="0.2">
      <c r="A1583" s="10"/>
      <c r="B1583" s="10"/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</row>
    <row r="1584" spans="1:19" x14ac:dyDescent="0.2">
      <c r="A1584" s="10"/>
      <c r="B1584" s="10"/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</row>
    <row r="1585" spans="1:19" x14ac:dyDescent="0.2">
      <c r="A1585" s="10"/>
      <c r="B1585" s="10"/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</row>
    <row r="1586" spans="1:19" x14ac:dyDescent="0.2">
      <c r="A1586" s="10"/>
      <c r="B1586" s="10"/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</row>
    <row r="1587" spans="1:19" x14ac:dyDescent="0.2">
      <c r="A1587" s="10"/>
      <c r="B1587" s="10"/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</row>
    <row r="1588" spans="1:19" x14ac:dyDescent="0.2">
      <c r="A1588" s="10"/>
      <c r="B1588" s="10"/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</row>
    <row r="1589" spans="1:19" x14ac:dyDescent="0.2">
      <c r="A1589" s="10"/>
      <c r="B1589" s="10"/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</row>
    <row r="1590" spans="1:19" x14ac:dyDescent="0.2">
      <c r="A1590" s="10"/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</row>
    <row r="1591" spans="1:19" x14ac:dyDescent="0.2">
      <c r="A1591" s="10"/>
      <c r="B1591" s="10"/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</row>
    <row r="1592" spans="1:19" x14ac:dyDescent="0.2">
      <c r="A1592" s="10"/>
      <c r="B1592" s="10"/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</row>
    <row r="1593" spans="1:19" x14ac:dyDescent="0.2">
      <c r="A1593" s="10"/>
      <c r="B1593" s="10"/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</row>
    <row r="1594" spans="1:19" x14ac:dyDescent="0.2">
      <c r="A1594" s="10"/>
      <c r="B1594" s="10"/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</row>
    <row r="1595" spans="1:19" x14ac:dyDescent="0.2">
      <c r="A1595" s="10"/>
      <c r="B1595" s="10"/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</row>
    <row r="1596" spans="1:19" x14ac:dyDescent="0.2">
      <c r="A1596" s="10"/>
      <c r="B1596" s="10"/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</row>
    <row r="1597" spans="1:19" x14ac:dyDescent="0.2">
      <c r="A1597" s="10"/>
      <c r="B1597" s="10"/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</row>
    <row r="1598" spans="1:19" x14ac:dyDescent="0.2">
      <c r="A1598" s="10"/>
      <c r="B1598" s="10"/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</row>
    <row r="1599" spans="1:19" x14ac:dyDescent="0.2">
      <c r="A1599" s="10"/>
      <c r="B1599" s="10"/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</row>
    <row r="1600" spans="1:19" x14ac:dyDescent="0.2">
      <c r="A1600" s="10"/>
      <c r="B1600" s="10"/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</row>
    <row r="1601" spans="1:19" x14ac:dyDescent="0.2">
      <c r="A1601" s="10"/>
      <c r="B1601" s="10"/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</row>
    <row r="1602" spans="1:19" x14ac:dyDescent="0.2">
      <c r="A1602" s="10"/>
      <c r="B1602" s="10"/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</row>
    <row r="1603" spans="1:19" x14ac:dyDescent="0.2">
      <c r="A1603" s="10"/>
      <c r="B1603" s="10"/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</row>
    <row r="1604" spans="1:19" x14ac:dyDescent="0.2">
      <c r="A1604" s="10"/>
      <c r="B1604" s="10"/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</row>
    <row r="1605" spans="1:19" x14ac:dyDescent="0.2">
      <c r="A1605" s="10"/>
      <c r="B1605" s="10"/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</row>
    <row r="1606" spans="1:19" x14ac:dyDescent="0.2">
      <c r="A1606" s="10"/>
      <c r="B1606" s="10"/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</row>
    <row r="1607" spans="1:19" x14ac:dyDescent="0.2">
      <c r="A1607" s="10"/>
      <c r="B1607" s="10"/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</row>
    <row r="1608" spans="1:19" x14ac:dyDescent="0.2">
      <c r="A1608" s="10"/>
      <c r="B1608" s="10"/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</row>
    <row r="1609" spans="1:19" x14ac:dyDescent="0.2">
      <c r="A1609" s="10"/>
      <c r="B1609" s="10"/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</row>
    <row r="1610" spans="1:19" x14ac:dyDescent="0.2">
      <c r="A1610" s="10"/>
      <c r="B1610" s="10"/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</row>
    <row r="1611" spans="1:19" x14ac:dyDescent="0.2">
      <c r="A1611" s="10"/>
      <c r="B1611" s="10"/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</row>
    <row r="1612" spans="1:19" x14ac:dyDescent="0.2">
      <c r="A1612" s="10"/>
      <c r="B1612" s="10"/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</row>
    <row r="1613" spans="1:19" x14ac:dyDescent="0.2">
      <c r="A1613" s="10"/>
      <c r="B1613" s="10"/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</row>
    <row r="1614" spans="1:19" x14ac:dyDescent="0.2">
      <c r="A1614" s="10"/>
      <c r="B1614" s="10"/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</row>
    <row r="1615" spans="1:19" x14ac:dyDescent="0.2">
      <c r="A1615" s="10"/>
      <c r="B1615" s="10"/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</row>
    <row r="1616" spans="1:19" x14ac:dyDescent="0.2">
      <c r="A1616" s="10"/>
      <c r="B1616" s="10"/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</row>
    <row r="1617" spans="1:19" x14ac:dyDescent="0.2">
      <c r="A1617" s="10"/>
      <c r="B1617" s="10"/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</row>
    <row r="1618" spans="1:19" x14ac:dyDescent="0.2">
      <c r="A1618" s="10"/>
      <c r="B1618" s="10"/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</row>
    <row r="1619" spans="1:19" x14ac:dyDescent="0.2">
      <c r="A1619" s="10"/>
      <c r="B1619" s="10"/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</row>
    <row r="1620" spans="1:19" x14ac:dyDescent="0.2">
      <c r="A1620" s="10"/>
      <c r="B1620" s="10"/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</row>
    <row r="1621" spans="1:19" x14ac:dyDescent="0.2">
      <c r="A1621" s="10"/>
      <c r="B1621" s="10"/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</row>
    <row r="1622" spans="1:19" x14ac:dyDescent="0.2">
      <c r="A1622" s="10"/>
      <c r="B1622" s="10"/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</row>
    <row r="1623" spans="1:19" x14ac:dyDescent="0.2">
      <c r="A1623" s="10"/>
      <c r="B1623" s="10"/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</row>
    <row r="1624" spans="1:19" x14ac:dyDescent="0.2">
      <c r="A1624" s="10"/>
      <c r="B1624" s="10"/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</row>
    <row r="1625" spans="1:19" x14ac:dyDescent="0.2">
      <c r="A1625" s="10"/>
      <c r="B1625" s="10"/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</row>
    <row r="1626" spans="1:19" x14ac:dyDescent="0.2">
      <c r="A1626" s="10"/>
      <c r="B1626" s="10"/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</row>
    <row r="1627" spans="1:19" x14ac:dyDescent="0.2">
      <c r="A1627" s="10"/>
      <c r="B1627" s="10"/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</row>
    <row r="1628" spans="1:19" x14ac:dyDescent="0.2">
      <c r="A1628" s="10"/>
      <c r="B1628" s="10"/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</row>
    <row r="1629" spans="1:19" x14ac:dyDescent="0.2">
      <c r="A1629" s="10"/>
      <c r="B1629" s="10"/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</row>
    <row r="1630" spans="1:19" x14ac:dyDescent="0.2">
      <c r="A1630" s="10"/>
      <c r="B1630" s="10"/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</row>
    <row r="1631" spans="1:19" x14ac:dyDescent="0.2">
      <c r="A1631" s="10"/>
      <c r="B1631" s="10"/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</row>
    <row r="1632" spans="1:19" x14ac:dyDescent="0.2">
      <c r="A1632" s="10"/>
      <c r="B1632" s="10"/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</row>
    <row r="1633" spans="1:19" x14ac:dyDescent="0.2">
      <c r="A1633" s="10"/>
      <c r="B1633" s="10"/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</row>
    <row r="1634" spans="1:19" x14ac:dyDescent="0.2">
      <c r="A1634" s="10"/>
      <c r="B1634" s="10"/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</row>
    <row r="1635" spans="1:19" x14ac:dyDescent="0.2">
      <c r="A1635" s="10"/>
      <c r="B1635" s="10"/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</row>
    <row r="1636" spans="1:19" x14ac:dyDescent="0.2">
      <c r="A1636" s="10"/>
      <c r="B1636" s="10"/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</row>
    <row r="1637" spans="1:19" x14ac:dyDescent="0.2">
      <c r="A1637" s="10"/>
      <c r="B1637" s="10"/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</row>
    <row r="1638" spans="1:19" x14ac:dyDescent="0.2">
      <c r="A1638" s="10"/>
      <c r="B1638" s="10"/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</row>
    <row r="1639" spans="1:19" x14ac:dyDescent="0.2">
      <c r="A1639" s="10"/>
      <c r="B1639" s="10"/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</row>
    <row r="1640" spans="1:19" x14ac:dyDescent="0.2">
      <c r="A1640" s="10"/>
      <c r="B1640" s="10"/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</row>
    <row r="1641" spans="1:19" x14ac:dyDescent="0.2">
      <c r="A1641" s="10"/>
      <c r="B1641" s="10"/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</row>
    <row r="1642" spans="1:19" x14ac:dyDescent="0.2">
      <c r="A1642" s="10"/>
      <c r="B1642" s="10"/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</row>
    <row r="1643" spans="1:19" x14ac:dyDescent="0.2">
      <c r="A1643" s="10"/>
      <c r="B1643" s="10"/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</row>
    <row r="1644" spans="1:19" x14ac:dyDescent="0.2">
      <c r="A1644" s="10"/>
      <c r="B1644" s="10"/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</row>
    <row r="1645" spans="1:19" x14ac:dyDescent="0.2">
      <c r="A1645" s="10"/>
      <c r="B1645" s="10"/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</row>
    <row r="1646" spans="1:19" x14ac:dyDescent="0.2">
      <c r="A1646" s="10"/>
      <c r="B1646" s="10"/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</row>
    <row r="1647" spans="1:19" x14ac:dyDescent="0.2">
      <c r="A1647" s="10"/>
      <c r="B1647" s="10"/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</row>
    <row r="1648" spans="1:19" x14ac:dyDescent="0.2">
      <c r="A1648" s="10"/>
      <c r="B1648" s="10"/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</row>
    <row r="1649" spans="1:19" x14ac:dyDescent="0.2">
      <c r="A1649" s="10"/>
      <c r="B1649" s="10"/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</row>
    <row r="1650" spans="1:19" x14ac:dyDescent="0.2">
      <c r="A1650" s="10"/>
      <c r="B1650" s="10"/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</row>
    <row r="1651" spans="1:19" x14ac:dyDescent="0.2">
      <c r="A1651" s="10"/>
      <c r="B1651" s="10"/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</row>
    <row r="1652" spans="1:19" x14ac:dyDescent="0.2">
      <c r="A1652" s="10"/>
      <c r="B1652" s="10"/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</row>
    <row r="1653" spans="1:19" x14ac:dyDescent="0.2">
      <c r="A1653" s="10"/>
      <c r="B1653" s="10"/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</row>
    <row r="1654" spans="1:19" x14ac:dyDescent="0.2">
      <c r="A1654" s="10"/>
      <c r="B1654" s="10"/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</row>
    <row r="1655" spans="1:19" x14ac:dyDescent="0.2">
      <c r="A1655" s="10"/>
      <c r="B1655" s="10"/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</row>
    <row r="1656" spans="1:19" x14ac:dyDescent="0.2">
      <c r="A1656" s="10"/>
      <c r="B1656" s="10"/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</row>
    <row r="1657" spans="1:19" x14ac:dyDescent="0.2">
      <c r="A1657" s="10"/>
      <c r="B1657" s="10"/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</row>
    <row r="1658" spans="1:19" x14ac:dyDescent="0.2">
      <c r="A1658" s="10"/>
      <c r="B1658" s="10"/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</row>
    <row r="1659" spans="1:19" x14ac:dyDescent="0.2">
      <c r="A1659" s="10"/>
      <c r="B1659" s="10"/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</row>
    <row r="1660" spans="1:19" x14ac:dyDescent="0.2">
      <c r="A1660" s="10"/>
      <c r="B1660" s="10"/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</row>
    <row r="1661" spans="1:19" x14ac:dyDescent="0.2">
      <c r="A1661" s="10"/>
      <c r="B1661" s="10"/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</row>
    <row r="1662" spans="1:19" x14ac:dyDescent="0.2">
      <c r="A1662" s="10"/>
      <c r="B1662" s="10"/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</row>
    <row r="1663" spans="1:19" x14ac:dyDescent="0.2">
      <c r="A1663" s="10"/>
      <c r="B1663" s="10"/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</row>
    <row r="1664" spans="1:19" x14ac:dyDescent="0.2">
      <c r="A1664" s="10"/>
      <c r="B1664" s="10"/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</row>
    <row r="1665" spans="1:19" x14ac:dyDescent="0.2">
      <c r="A1665" s="10"/>
      <c r="B1665" s="10"/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</row>
    <row r="1666" spans="1:19" x14ac:dyDescent="0.2">
      <c r="A1666" s="10"/>
      <c r="B1666" s="10"/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</row>
    <row r="1667" spans="1:19" x14ac:dyDescent="0.2">
      <c r="A1667" s="10"/>
      <c r="B1667" s="10"/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</row>
    <row r="1668" spans="1:19" x14ac:dyDescent="0.2">
      <c r="A1668" s="10"/>
      <c r="B1668" s="10"/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</row>
    <row r="1669" spans="1:19" x14ac:dyDescent="0.2">
      <c r="A1669" s="10"/>
      <c r="B1669" s="10"/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</row>
    <row r="1670" spans="1:19" x14ac:dyDescent="0.2">
      <c r="A1670" s="10"/>
      <c r="B1670" s="10"/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</row>
    <row r="1671" spans="1:19" x14ac:dyDescent="0.2">
      <c r="A1671" s="10"/>
      <c r="B1671" s="10"/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</row>
    <row r="1672" spans="1:19" x14ac:dyDescent="0.2">
      <c r="A1672" s="10"/>
      <c r="B1672" s="10"/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</row>
    <row r="1673" spans="1:19" x14ac:dyDescent="0.2">
      <c r="A1673" s="10"/>
      <c r="B1673" s="10"/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</row>
    <row r="1674" spans="1:19" x14ac:dyDescent="0.2">
      <c r="A1674" s="10"/>
      <c r="B1674" s="10"/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</row>
    <row r="1675" spans="1:19" x14ac:dyDescent="0.2">
      <c r="A1675" s="10"/>
      <c r="B1675" s="10"/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</row>
    <row r="1676" spans="1:19" x14ac:dyDescent="0.2">
      <c r="A1676" s="10"/>
      <c r="B1676" s="10"/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</row>
    <row r="1677" spans="1:19" x14ac:dyDescent="0.2">
      <c r="A1677" s="10"/>
      <c r="B1677" s="10"/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</row>
    <row r="1678" spans="1:19" x14ac:dyDescent="0.2">
      <c r="A1678" s="10"/>
      <c r="B1678" s="10"/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</row>
    <row r="1679" spans="1:19" x14ac:dyDescent="0.2">
      <c r="A1679" s="10"/>
      <c r="B1679" s="10"/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</row>
    <row r="1680" spans="1:19" x14ac:dyDescent="0.2">
      <c r="A1680" s="10"/>
      <c r="B1680" s="10"/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</row>
    <row r="1681" spans="1:19" x14ac:dyDescent="0.2">
      <c r="A1681" s="10"/>
      <c r="B1681" s="10"/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</row>
    <row r="1682" spans="1:19" x14ac:dyDescent="0.2">
      <c r="A1682" s="10"/>
      <c r="B1682" s="10"/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</row>
    <row r="1683" spans="1:19" x14ac:dyDescent="0.2">
      <c r="A1683" s="10"/>
      <c r="B1683" s="10"/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</row>
    <row r="1684" spans="1:19" x14ac:dyDescent="0.2">
      <c r="A1684" s="10"/>
      <c r="B1684" s="10"/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</row>
    <row r="1685" spans="1:19" x14ac:dyDescent="0.2">
      <c r="A1685" s="10"/>
      <c r="B1685" s="10"/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</row>
    <row r="1686" spans="1:19" x14ac:dyDescent="0.2">
      <c r="A1686" s="10"/>
      <c r="B1686" s="10"/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</row>
    <row r="1687" spans="1:19" x14ac:dyDescent="0.2">
      <c r="A1687" s="10"/>
      <c r="B1687" s="10"/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</row>
    <row r="1688" spans="1:19" x14ac:dyDescent="0.2">
      <c r="A1688" s="10"/>
      <c r="B1688" s="10"/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</row>
    <row r="1689" spans="1:19" x14ac:dyDescent="0.2">
      <c r="A1689" s="10"/>
      <c r="B1689" s="10"/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</row>
    <row r="1690" spans="1:19" x14ac:dyDescent="0.2">
      <c r="A1690" s="10"/>
      <c r="B1690" s="10"/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</row>
    <row r="1691" spans="1:19" x14ac:dyDescent="0.2">
      <c r="A1691" s="10"/>
      <c r="B1691" s="10"/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</row>
    <row r="1692" spans="1:19" x14ac:dyDescent="0.2">
      <c r="A1692" s="10"/>
      <c r="B1692" s="10"/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</row>
    <row r="1693" spans="1:19" x14ac:dyDescent="0.2">
      <c r="A1693" s="10"/>
      <c r="B1693" s="10"/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</row>
    <row r="1694" spans="1:19" x14ac:dyDescent="0.2">
      <c r="A1694" s="10"/>
      <c r="B1694" s="10"/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</row>
    <row r="1695" spans="1:19" x14ac:dyDescent="0.2">
      <c r="A1695" s="10"/>
      <c r="B1695" s="10"/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</row>
    <row r="1696" spans="1:19" x14ac:dyDescent="0.2">
      <c r="A1696" s="10"/>
      <c r="B1696" s="10"/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</row>
    <row r="1697" spans="1:19" x14ac:dyDescent="0.2">
      <c r="A1697" s="10"/>
      <c r="B1697" s="10"/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</row>
    <row r="1698" spans="1:19" x14ac:dyDescent="0.2">
      <c r="A1698" s="10"/>
      <c r="B1698" s="10"/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</row>
    <row r="1699" spans="1:19" x14ac:dyDescent="0.2">
      <c r="A1699" s="10"/>
      <c r="B1699" s="10"/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</row>
    <row r="1700" spans="1:19" x14ac:dyDescent="0.2">
      <c r="A1700" s="10"/>
      <c r="B1700" s="10"/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</row>
    <row r="1701" spans="1:19" x14ac:dyDescent="0.2">
      <c r="A1701" s="10"/>
      <c r="B1701" s="10"/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</row>
    <row r="1702" spans="1:19" x14ac:dyDescent="0.2">
      <c r="A1702" s="10"/>
      <c r="B1702" s="10"/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</row>
    <row r="1703" spans="1:19" x14ac:dyDescent="0.2">
      <c r="A1703" s="10"/>
      <c r="B1703" s="10"/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</row>
    <row r="1704" spans="1:19" x14ac:dyDescent="0.2">
      <c r="A1704" s="10"/>
      <c r="B1704" s="10"/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</row>
    <row r="1705" spans="1:19" x14ac:dyDescent="0.2">
      <c r="A1705" s="10"/>
      <c r="B1705" s="10"/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</row>
    <row r="1706" spans="1:19" x14ac:dyDescent="0.2">
      <c r="A1706" s="10"/>
      <c r="B1706" s="10"/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</row>
    <row r="1707" spans="1:19" x14ac:dyDescent="0.2">
      <c r="A1707" s="10"/>
      <c r="B1707" s="10"/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</row>
    <row r="1708" spans="1:19" x14ac:dyDescent="0.2">
      <c r="A1708" s="10"/>
      <c r="B1708" s="10"/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</row>
    <row r="1709" spans="1:19" x14ac:dyDescent="0.2">
      <c r="A1709" s="10"/>
      <c r="B1709" s="10"/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</row>
    <row r="1710" spans="1:19" x14ac:dyDescent="0.2">
      <c r="A1710" s="10"/>
      <c r="B1710" s="10"/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</row>
    <row r="1711" spans="1:19" x14ac:dyDescent="0.2">
      <c r="A1711" s="10"/>
      <c r="B1711" s="10"/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</row>
    <row r="1712" spans="1:19" x14ac:dyDescent="0.2">
      <c r="A1712" s="10"/>
      <c r="B1712" s="10"/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</row>
    <row r="1713" spans="1:19" x14ac:dyDescent="0.2">
      <c r="A1713" s="10"/>
      <c r="B1713" s="10"/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</row>
    <row r="1714" spans="1:19" x14ac:dyDescent="0.2">
      <c r="A1714" s="10"/>
      <c r="B1714" s="10"/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</row>
    <row r="1715" spans="1:19" x14ac:dyDescent="0.2">
      <c r="A1715" s="10"/>
      <c r="B1715" s="10"/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</row>
    <row r="1716" spans="1:19" x14ac:dyDescent="0.2">
      <c r="A1716" s="10"/>
      <c r="B1716" s="10"/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</row>
    <row r="1717" spans="1:19" x14ac:dyDescent="0.2">
      <c r="A1717" s="10"/>
      <c r="B1717" s="10"/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</row>
    <row r="1718" spans="1:19" x14ac:dyDescent="0.2">
      <c r="A1718" s="10"/>
      <c r="B1718" s="10"/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</row>
    <row r="1719" spans="1:19" x14ac:dyDescent="0.2">
      <c r="A1719" s="10"/>
      <c r="B1719" s="10"/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</row>
    <row r="1720" spans="1:19" x14ac:dyDescent="0.2">
      <c r="A1720" s="10"/>
      <c r="B1720" s="10"/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</row>
    <row r="1721" spans="1:19" x14ac:dyDescent="0.2">
      <c r="A1721" s="10"/>
      <c r="B1721" s="10"/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</row>
    <row r="1722" spans="1:19" x14ac:dyDescent="0.2">
      <c r="A1722" s="10"/>
      <c r="B1722" s="10"/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</row>
    <row r="1723" spans="1:19" x14ac:dyDescent="0.2">
      <c r="A1723" s="10"/>
      <c r="B1723" s="10"/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</row>
    <row r="1724" spans="1:19" x14ac:dyDescent="0.2">
      <c r="A1724" s="10"/>
      <c r="B1724" s="10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</row>
    <row r="1725" spans="1:19" x14ac:dyDescent="0.2">
      <c r="A1725" s="10"/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</row>
    <row r="1726" spans="1:19" x14ac:dyDescent="0.2">
      <c r="A1726" s="10"/>
      <c r="B1726" s="10"/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</row>
    <row r="1727" spans="1:19" x14ac:dyDescent="0.2">
      <c r="A1727" s="10"/>
      <c r="B1727" s="10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</row>
    <row r="1728" spans="1:19" x14ac:dyDescent="0.2">
      <c r="A1728" s="10"/>
      <c r="B1728" s="10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</row>
    <row r="1729" spans="1:19" x14ac:dyDescent="0.2">
      <c r="A1729" s="10"/>
      <c r="B1729" s="10"/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</row>
    <row r="1730" spans="1:19" x14ac:dyDescent="0.2">
      <c r="A1730" s="10"/>
      <c r="B1730" s="10"/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</row>
    <row r="1731" spans="1:19" x14ac:dyDescent="0.2">
      <c r="A1731" s="10"/>
      <c r="B1731" s="10"/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</row>
    <row r="1732" spans="1:19" x14ac:dyDescent="0.2">
      <c r="A1732" s="10"/>
      <c r="B1732" s="10"/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</row>
    <row r="1733" spans="1:19" x14ac:dyDescent="0.2">
      <c r="A1733" s="10"/>
      <c r="B1733" s="10"/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</row>
    <row r="1734" spans="1:19" x14ac:dyDescent="0.2">
      <c r="A1734" s="10"/>
      <c r="B1734" s="10"/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</row>
    <row r="1735" spans="1:19" x14ac:dyDescent="0.2">
      <c r="A1735" s="10"/>
      <c r="B1735" s="10"/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</row>
    <row r="1736" spans="1:19" x14ac:dyDescent="0.2">
      <c r="A1736" s="10"/>
      <c r="B1736" s="10"/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</row>
    <row r="1737" spans="1:19" x14ac:dyDescent="0.2">
      <c r="A1737" s="10"/>
      <c r="B1737" s="10"/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</row>
    <row r="1738" spans="1:19" x14ac:dyDescent="0.2">
      <c r="A1738" s="10"/>
      <c r="B1738" s="10"/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</row>
    <row r="1739" spans="1:19" x14ac:dyDescent="0.2">
      <c r="A1739" s="10"/>
      <c r="B1739" s="10"/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</row>
    <row r="1740" spans="1:19" x14ac:dyDescent="0.2">
      <c r="A1740" s="10"/>
      <c r="B1740" s="10"/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</row>
    <row r="1741" spans="1:19" x14ac:dyDescent="0.2">
      <c r="A1741" s="10"/>
      <c r="B1741" s="10"/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</row>
    <row r="1742" spans="1:19" x14ac:dyDescent="0.2">
      <c r="A1742" s="10"/>
      <c r="B1742" s="10"/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</row>
    <row r="1743" spans="1:19" x14ac:dyDescent="0.2">
      <c r="A1743" s="10"/>
      <c r="B1743" s="10"/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</row>
    <row r="1744" spans="1:19" x14ac:dyDescent="0.2">
      <c r="A1744" s="10"/>
      <c r="B1744" s="10"/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</row>
    <row r="1745" spans="1:19" x14ac:dyDescent="0.2">
      <c r="A1745" s="10"/>
      <c r="B1745" s="10"/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</row>
    <row r="1746" spans="1:19" x14ac:dyDescent="0.2">
      <c r="A1746" s="10"/>
      <c r="B1746" s="10"/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</row>
    <row r="1747" spans="1:19" x14ac:dyDescent="0.2">
      <c r="A1747" s="10"/>
      <c r="B1747" s="10"/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</row>
    <row r="1748" spans="1:19" x14ac:dyDescent="0.2">
      <c r="A1748" s="10"/>
      <c r="B1748" s="10"/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</row>
    <row r="1749" spans="1:19" x14ac:dyDescent="0.2">
      <c r="A1749" s="10"/>
      <c r="B1749" s="10"/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  <c r="P1749" s="10"/>
      <c r="Q1749" s="10"/>
      <c r="R1749" s="10"/>
      <c r="S1749" s="10"/>
    </row>
    <row r="1750" spans="1:19" x14ac:dyDescent="0.2">
      <c r="A1750" s="10"/>
      <c r="B1750" s="10"/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</row>
    <row r="1751" spans="1:19" x14ac:dyDescent="0.2">
      <c r="A1751" s="10"/>
      <c r="B1751" s="10"/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  <c r="P1751" s="10"/>
      <c r="Q1751" s="10"/>
      <c r="R1751" s="10"/>
      <c r="S1751" s="10"/>
    </row>
    <row r="1752" spans="1:19" x14ac:dyDescent="0.2">
      <c r="A1752" s="10"/>
      <c r="B1752" s="10"/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0"/>
      <c r="R1752" s="10"/>
      <c r="S1752" s="10"/>
    </row>
    <row r="1753" spans="1:19" x14ac:dyDescent="0.2">
      <c r="A1753" s="10"/>
      <c r="B1753" s="10"/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  <c r="P1753" s="10"/>
      <c r="Q1753" s="10"/>
      <c r="R1753" s="10"/>
      <c r="S1753" s="10"/>
    </row>
    <row r="1754" spans="1:19" x14ac:dyDescent="0.2">
      <c r="A1754" s="10"/>
      <c r="B1754" s="10"/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0"/>
      <c r="R1754" s="10"/>
      <c r="S1754" s="10"/>
    </row>
    <row r="1755" spans="1:19" x14ac:dyDescent="0.2">
      <c r="A1755" s="10"/>
      <c r="B1755" s="10"/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  <c r="Q1755" s="10"/>
      <c r="R1755" s="10"/>
      <c r="S1755" s="10"/>
    </row>
    <row r="1756" spans="1:19" x14ac:dyDescent="0.2">
      <c r="A1756" s="10"/>
      <c r="B1756" s="10"/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0"/>
      <c r="R1756" s="10"/>
      <c r="S1756" s="10"/>
    </row>
    <row r="1757" spans="1:19" x14ac:dyDescent="0.2">
      <c r="A1757" s="10"/>
      <c r="B1757" s="10"/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0"/>
      <c r="R1757" s="10"/>
      <c r="S1757" s="10"/>
    </row>
    <row r="1758" spans="1:19" x14ac:dyDescent="0.2">
      <c r="A1758" s="10"/>
      <c r="B1758" s="10"/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</row>
    <row r="1759" spans="1:19" x14ac:dyDescent="0.2">
      <c r="A1759" s="10"/>
      <c r="B1759" s="10"/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0"/>
      <c r="R1759" s="10"/>
      <c r="S1759" s="10"/>
    </row>
    <row r="1760" spans="1:19" x14ac:dyDescent="0.2">
      <c r="A1760" s="10"/>
      <c r="B1760" s="10"/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</row>
    <row r="1761" spans="1:19" x14ac:dyDescent="0.2">
      <c r="A1761" s="10"/>
      <c r="B1761" s="10"/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  <c r="P1761" s="10"/>
      <c r="Q1761" s="10"/>
      <c r="R1761" s="10"/>
      <c r="S1761" s="10"/>
    </row>
    <row r="1762" spans="1:19" x14ac:dyDescent="0.2">
      <c r="A1762" s="10"/>
      <c r="B1762" s="10"/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0"/>
      <c r="R1762" s="10"/>
      <c r="S1762" s="10"/>
    </row>
    <row r="1763" spans="1:19" x14ac:dyDescent="0.2">
      <c r="A1763" s="10"/>
      <c r="B1763" s="10"/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  <c r="P1763" s="10"/>
      <c r="Q1763" s="10"/>
      <c r="R1763" s="10"/>
      <c r="S1763" s="10"/>
    </row>
    <row r="1764" spans="1:19" x14ac:dyDescent="0.2">
      <c r="A1764" s="10"/>
      <c r="B1764" s="10"/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0"/>
      <c r="R1764" s="10"/>
      <c r="S1764" s="10"/>
    </row>
    <row r="1765" spans="1:19" x14ac:dyDescent="0.2">
      <c r="A1765" s="10"/>
      <c r="B1765" s="10"/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  <c r="P1765" s="10"/>
      <c r="Q1765" s="10"/>
      <c r="R1765" s="10"/>
      <c r="S1765" s="10"/>
    </row>
    <row r="1766" spans="1:19" x14ac:dyDescent="0.2">
      <c r="A1766" s="10"/>
      <c r="B1766" s="10"/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</row>
    <row r="1767" spans="1:19" x14ac:dyDescent="0.2">
      <c r="A1767" s="10"/>
      <c r="B1767" s="10"/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  <c r="P1767" s="10"/>
      <c r="Q1767" s="10"/>
      <c r="R1767" s="10"/>
      <c r="S1767" s="10"/>
    </row>
    <row r="1768" spans="1:19" x14ac:dyDescent="0.2">
      <c r="A1768" s="10"/>
      <c r="B1768" s="10"/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</row>
    <row r="1769" spans="1:19" x14ac:dyDescent="0.2">
      <c r="A1769" s="10"/>
      <c r="B1769" s="10"/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  <c r="P1769" s="10"/>
      <c r="Q1769" s="10"/>
      <c r="R1769" s="10"/>
      <c r="S1769" s="10"/>
    </row>
    <row r="1770" spans="1:19" x14ac:dyDescent="0.2">
      <c r="A1770" s="10"/>
      <c r="B1770" s="10"/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</row>
    <row r="1771" spans="1:19" x14ac:dyDescent="0.2">
      <c r="A1771" s="10"/>
      <c r="B1771" s="10"/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  <c r="P1771" s="10"/>
      <c r="Q1771" s="10"/>
      <c r="R1771" s="10"/>
      <c r="S1771" s="10"/>
    </row>
    <row r="1772" spans="1:19" x14ac:dyDescent="0.2">
      <c r="A1772" s="10"/>
      <c r="B1772" s="10"/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</row>
    <row r="1773" spans="1:19" x14ac:dyDescent="0.2">
      <c r="A1773" s="10"/>
      <c r="B1773" s="10"/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  <c r="P1773" s="10"/>
      <c r="Q1773" s="10"/>
      <c r="R1773" s="10"/>
      <c r="S1773" s="10"/>
    </row>
    <row r="1774" spans="1:19" x14ac:dyDescent="0.2">
      <c r="A1774" s="10"/>
      <c r="B1774" s="10"/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0"/>
      <c r="R1774" s="10"/>
      <c r="S1774" s="10"/>
    </row>
    <row r="1775" spans="1:19" x14ac:dyDescent="0.2">
      <c r="A1775" s="10"/>
      <c r="B1775" s="10"/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  <c r="P1775" s="10"/>
      <c r="Q1775" s="10"/>
      <c r="R1775" s="10"/>
      <c r="S1775" s="10"/>
    </row>
    <row r="1776" spans="1:19" x14ac:dyDescent="0.2">
      <c r="A1776" s="10"/>
      <c r="B1776" s="10"/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0"/>
      <c r="R1776" s="10"/>
      <c r="S1776" s="10"/>
    </row>
    <row r="1777" spans="1:19" x14ac:dyDescent="0.2">
      <c r="A1777" s="10"/>
      <c r="B1777" s="10"/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  <c r="P1777" s="10"/>
      <c r="Q1777" s="10"/>
      <c r="R1777" s="10"/>
      <c r="S1777" s="10"/>
    </row>
    <row r="1778" spans="1:19" x14ac:dyDescent="0.2">
      <c r="A1778" s="10"/>
      <c r="B1778" s="10"/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</row>
    <row r="1779" spans="1:19" x14ac:dyDescent="0.2">
      <c r="A1779" s="10"/>
      <c r="B1779" s="10"/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  <c r="P1779" s="10"/>
      <c r="Q1779" s="10"/>
      <c r="R1779" s="10"/>
      <c r="S1779" s="10"/>
    </row>
    <row r="1780" spans="1:19" x14ac:dyDescent="0.2">
      <c r="A1780" s="10"/>
      <c r="B1780" s="10"/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0"/>
      <c r="R1780" s="10"/>
      <c r="S1780" s="10"/>
    </row>
    <row r="1781" spans="1:19" x14ac:dyDescent="0.2">
      <c r="A1781" s="10"/>
      <c r="B1781" s="10"/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  <c r="P1781" s="10"/>
      <c r="Q1781" s="10"/>
      <c r="R1781" s="10"/>
      <c r="S1781" s="10"/>
    </row>
    <row r="1782" spans="1:19" x14ac:dyDescent="0.2">
      <c r="A1782" s="10"/>
      <c r="B1782" s="10"/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</row>
    <row r="1783" spans="1:19" x14ac:dyDescent="0.2">
      <c r="A1783" s="10"/>
      <c r="B1783" s="10"/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  <c r="P1783" s="10"/>
      <c r="Q1783" s="10"/>
      <c r="R1783" s="10"/>
      <c r="S1783" s="10"/>
    </row>
    <row r="1784" spans="1:19" x14ac:dyDescent="0.2">
      <c r="A1784" s="10"/>
      <c r="B1784" s="10"/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0"/>
      <c r="R1784" s="10"/>
      <c r="S1784" s="10"/>
    </row>
    <row r="1785" spans="1:19" x14ac:dyDescent="0.2">
      <c r="A1785" s="10"/>
      <c r="B1785" s="10"/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  <c r="P1785" s="10"/>
      <c r="Q1785" s="10"/>
      <c r="R1785" s="10"/>
      <c r="S1785" s="10"/>
    </row>
    <row r="1786" spans="1:19" x14ac:dyDescent="0.2">
      <c r="A1786" s="10"/>
      <c r="B1786" s="10"/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0"/>
      <c r="R1786" s="10"/>
      <c r="S1786" s="10"/>
    </row>
    <row r="1787" spans="1:19" x14ac:dyDescent="0.2">
      <c r="A1787" s="10"/>
      <c r="B1787" s="10"/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  <c r="P1787" s="10"/>
      <c r="Q1787" s="10"/>
      <c r="R1787" s="10"/>
      <c r="S1787" s="10"/>
    </row>
    <row r="1788" spans="1:19" x14ac:dyDescent="0.2">
      <c r="A1788" s="10"/>
      <c r="B1788" s="10"/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0"/>
      <c r="R1788" s="10"/>
      <c r="S1788" s="10"/>
    </row>
    <row r="1789" spans="1:19" x14ac:dyDescent="0.2">
      <c r="A1789" s="10"/>
      <c r="B1789" s="10"/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  <c r="P1789" s="10"/>
      <c r="Q1789" s="10"/>
      <c r="R1789" s="10"/>
      <c r="S1789" s="10"/>
    </row>
    <row r="1790" spans="1:19" x14ac:dyDescent="0.2">
      <c r="A1790" s="10"/>
      <c r="B1790" s="10"/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0"/>
      <c r="R1790" s="10"/>
      <c r="S1790" s="10"/>
    </row>
    <row r="1791" spans="1:19" x14ac:dyDescent="0.2">
      <c r="A1791" s="10"/>
      <c r="B1791" s="10"/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  <c r="P1791" s="10"/>
      <c r="Q1791" s="10"/>
      <c r="R1791" s="10"/>
      <c r="S1791" s="10"/>
    </row>
    <row r="1792" spans="1:19" x14ac:dyDescent="0.2">
      <c r="A1792" s="10"/>
      <c r="B1792" s="10"/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0"/>
      <c r="R1792" s="10"/>
      <c r="S1792" s="10"/>
    </row>
    <row r="1793" spans="1:19" x14ac:dyDescent="0.2">
      <c r="A1793" s="10"/>
      <c r="B1793" s="10"/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  <c r="P1793" s="10"/>
      <c r="Q1793" s="10"/>
      <c r="R1793" s="10"/>
      <c r="S1793" s="10"/>
    </row>
    <row r="1794" spans="1:19" x14ac:dyDescent="0.2">
      <c r="A1794" s="10"/>
      <c r="B1794" s="10"/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  <c r="P1794" s="10"/>
      <c r="Q1794" s="10"/>
      <c r="R1794" s="10"/>
      <c r="S1794" s="10"/>
    </row>
    <row r="1795" spans="1:19" x14ac:dyDescent="0.2">
      <c r="A1795" s="10"/>
      <c r="B1795" s="10"/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  <c r="P1795" s="10"/>
      <c r="Q1795" s="10"/>
      <c r="R1795" s="10"/>
      <c r="S1795" s="10"/>
    </row>
    <row r="1796" spans="1:19" x14ac:dyDescent="0.2">
      <c r="A1796" s="10"/>
      <c r="B1796" s="10"/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  <c r="P1796" s="10"/>
      <c r="Q1796" s="10"/>
      <c r="R1796" s="10"/>
      <c r="S1796" s="10"/>
    </row>
    <row r="1797" spans="1:19" x14ac:dyDescent="0.2">
      <c r="A1797" s="10"/>
      <c r="B1797" s="10"/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  <c r="P1797" s="10"/>
      <c r="Q1797" s="10"/>
      <c r="R1797" s="10"/>
      <c r="S1797" s="10"/>
    </row>
    <row r="1798" spans="1:19" x14ac:dyDescent="0.2">
      <c r="A1798" s="10"/>
      <c r="B1798" s="10"/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  <c r="P1798" s="10"/>
      <c r="Q1798" s="10"/>
      <c r="R1798" s="10"/>
      <c r="S1798" s="10"/>
    </row>
    <row r="1799" spans="1:19" x14ac:dyDescent="0.2">
      <c r="A1799" s="10"/>
      <c r="B1799" s="10"/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  <c r="P1799" s="10"/>
      <c r="Q1799" s="10"/>
      <c r="R1799" s="10"/>
      <c r="S1799" s="10"/>
    </row>
    <row r="1800" spans="1:19" x14ac:dyDescent="0.2">
      <c r="A1800" s="10"/>
      <c r="B1800" s="10"/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  <c r="P1800" s="10"/>
      <c r="Q1800" s="10"/>
      <c r="R1800" s="10"/>
      <c r="S1800" s="10"/>
    </row>
    <row r="1801" spans="1:19" x14ac:dyDescent="0.2">
      <c r="A1801" s="10"/>
      <c r="B1801" s="10"/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  <c r="P1801" s="10"/>
      <c r="Q1801" s="10"/>
      <c r="R1801" s="10"/>
      <c r="S1801" s="10"/>
    </row>
    <row r="1802" spans="1:19" x14ac:dyDescent="0.2">
      <c r="A1802" s="10"/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</row>
    <row r="1803" spans="1:19" x14ac:dyDescent="0.2">
      <c r="A1803" s="10"/>
      <c r="B1803" s="10"/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  <c r="Q1803" s="10"/>
      <c r="R1803" s="10"/>
      <c r="S1803" s="10"/>
    </row>
    <row r="1804" spans="1:19" x14ac:dyDescent="0.2">
      <c r="A1804" s="10"/>
      <c r="B1804" s="10"/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  <c r="Q1804" s="10"/>
      <c r="R1804" s="10"/>
      <c r="S1804" s="10"/>
    </row>
    <row r="1805" spans="1:19" x14ac:dyDescent="0.2">
      <c r="A1805" s="10"/>
      <c r="B1805" s="10"/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</row>
    <row r="1806" spans="1:19" x14ac:dyDescent="0.2">
      <c r="A1806" s="10"/>
      <c r="B1806" s="10"/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</row>
    <row r="1807" spans="1:19" x14ac:dyDescent="0.2">
      <c r="A1807" s="10"/>
      <c r="B1807" s="10"/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  <c r="Q1807" s="10"/>
      <c r="R1807" s="10"/>
      <c r="S1807" s="10"/>
    </row>
    <row r="1808" spans="1:19" x14ac:dyDescent="0.2">
      <c r="A1808" s="10"/>
      <c r="B1808" s="10"/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  <c r="Q1808" s="10"/>
      <c r="R1808" s="10"/>
      <c r="S1808" s="10"/>
    </row>
    <row r="1809" spans="1:19" x14ac:dyDescent="0.2">
      <c r="A1809" s="10"/>
      <c r="B1809" s="10"/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  <c r="Q1809" s="10"/>
      <c r="R1809" s="10"/>
      <c r="S1809" s="10"/>
    </row>
    <row r="1810" spans="1:19" x14ac:dyDescent="0.2">
      <c r="A1810" s="10"/>
      <c r="B1810" s="10"/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  <c r="Q1810" s="10"/>
      <c r="R1810" s="10"/>
      <c r="S1810" s="10"/>
    </row>
    <row r="1811" spans="1:19" x14ac:dyDescent="0.2">
      <c r="A1811" s="10"/>
      <c r="B1811" s="10"/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  <c r="Q1811" s="10"/>
      <c r="R1811" s="10"/>
      <c r="S1811" s="10"/>
    </row>
    <row r="1812" spans="1:19" x14ac:dyDescent="0.2">
      <c r="A1812" s="10"/>
      <c r="B1812" s="10"/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  <c r="Q1812" s="10"/>
      <c r="R1812" s="10"/>
      <c r="S1812" s="10"/>
    </row>
    <row r="1813" spans="1:19" x14ac:dyDescent="0.2">
      <c r="A1813" s="10"/>
      <c r="B1813" s="10"/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  <c r="Q1813" s="10"/>
      <c r="R1813" s="10"/>
      <c r="S1813" s="10"/>
    </row>
    <row r="1814" spans="1:19" x14ac:dyDescent="0.2">
      <c r="A1814" s="10"/>
      <c r="B1814" s="10"/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  <c r="Q1814" s="10"/>
      <c r="R1814" s="10"/>
      <c r="S1814" s="10"/>
    </row>
    <row r="1815" spans="1:19" x14ac:dyDescent="0.2">
      <c r="A1815" s="10"/>
      <c r="B1815" s="10"/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  <c r="Q1815" s="10"/>
      <c r="R1815" s="10"/>
      <c r="S1815" s="10"/>
    </row>
    <row r="1816" spans="1:19" x14ac:dyDescent="0.2">
      <c r="A1816" s="10"/>
      <c r="B1816" s="10"/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  <c r="Q1816" s="10"/>
      <c r="R1816" s="10"/>
      <c r="S1816" s="10"/>
    </row>
    <row r="1817" spans="1:19" x14ac:dyDescent="0.2">
      <c r="A1817" s="10"/>
      <c r="B1817" s="10"/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  <c r="P1817" s="10"/>
      <c r="Q1817" s="10"/>
      <c r="R1817" s="10"/>
      <c r="S1817" s="10"/>
    </row>
    <row r="1818" spans="1:19" x14ac:dyDescent="0.2">
      <c r="A1818" s="10"/>
      <c r="B1818" s="10"/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10"/>
      <c r="R1818" s="10"/>
      <c r="S1818" s="10"/>
    </row>
    <row r="1819" spans="1:19" x14ac:dyDescent="0.2">
      <c r="A1819" s="10"/>
      <c r="B1819" s="10"/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  <c r="P1819" s="10"/>
      <c r="Q1819" s="10"/>
      <c r="R1819" s="10"/>
      <c r="S1819" s="10"/>
    </row>
    <row r="1820" spans="1:19" x14ac:dyDescent="0.2">
      <c r="A1820" s="10"/>
      <c r="B1820" s="10"/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  <c r="P1820" s="10"/>
      <c r="Q1820" s="10"/>
      <c r="R1820" s="10"/>
      <c r="S1820" s="10"/>
    </row>
    <row r="1821" spans="1:19" x14ac:dyDescent="0.2">
      <c r="A1821" s="10"/>
      <c r="B1821" s="10"/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  <c r="P1821" s="10"/>
      <c r="Q1821" s="10"/>
      <c r="R1821" s="10"/>
      <c r="S1821" s="10"/>
    </row>
    <row r="1822" spans="1:19" x14ac:dyDescent="0.2">
      <c r="A1822" s="10"/>
      <c r="B1822" s="10"/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  <c r="P1822" s="10"/>
      <c r="Q1822" s="10"/>
      <c r="R1822" s="10"/>
      <c r="S1822" s="10"/>
    </row>
    <row r="1823" spans="1:19" x14ac:dyDescent="0.2">
      <c r="A1823" s="10"/>
      <c r="B1823" s="10"/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  <c r="P1823" s="10"/>
      <c r="Q1823" s="10"/>
      <c r="R1823" s="10"/>
      <c r="S1823" s="10"/>
    </row>
    <row r="1824" spans="1:19" x14ac:dyDescent="0.2">
      <c r="A1824" s="10"/>
      <c r="B1824" s="10"/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  <c r="P1824" s="10"/>
      <c r="Q1824" s="10"/>
      <c r="R1824" s="10"/>
      <c r="S1824" s="10"/>
    </row>
    <row r="1825" spans="1:19" x14ac:dyDescent="0.2">
      <c r="A1825" s="10"/>
      <c r="B1825" s="10"/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  <c r="P1825" s="10"/>
      <c r="Q1825" s="10"/>
      <c r="R1825" s="10"/>
      <c r="S1825" s="10"/>
    </row>
    <row r="1826" spans="1:19" x14ac:dyDescent="0.2">
      <c r="A1826" s="10"/>
      <c r="B1826" s="10"/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  <c r="P1826" s="10"/>
      <c r="Q1826" s="10"/>
      <c r="R1826" s="10"/>
      <c r="S1826" s="10"/>
    </row>
    <row r="1827" spans="1:19" x14ac:dyDescent="0.2">
      <c r="A1827" s="10"/>
      <c r="B1827" s="10"/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  <c r="P1827" s="10"/>
      <c r="Q1827" s="10"/>
      <c r="R1827" s="10"/>
      <c r="S1827" s="10"/>
    </row>
    <row r="1828" spans="1:19" x14ac:dyDescent="0.2">
      <c r="A1828" s="10"/>
      <c r="B1828" s="10"/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  <c r="P1828" s="10"/>
      <c r="Q1828" s="10"/>
      <c r="R1828" s="10"/>
      <c r="S1828" s="10"/>
    </row>
    <row r="1829" spans="1:19" x14ac:dyDescent="0.2">
      <c r="A1829" s="10"/>
      <c r="B1829" s="10"/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  <c r="P1829" s="10"/>
      <c r="Q1829" s="10"/>
      <c r="R1829" s="10"/>
      <c r="S1829" s="10"/>
    </row>
    <row r="1830" spans="1:19" x14ac:dyDescent="0.2">
      <c r="A1830" s="10"/>
      <c r="B1830" s="10"/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  <c r="P1830" s="10"/>
      <c r="Q1830" s="10"/>
      <c r="R1830" s="10"/>
      <c r="S1830" s="10"/>
    </row>
    <row r="1831" spans="1:19" x14ac:dyDescent="0.2">
      <c r="A1831" s="10"/>
      <c r="B1831" s="10"/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  <c r="P1831" s="10"/>
      <c r="Q1831" s="10"/>
      <c r="R1831" s="10"/>
      <c r="S1831" s="10"/>
    </row>
    <row r="1832" spans="1:19" x14ac:dyDescent="0.2">
      <c r="A1832" s="10"/>
      <c r="B1832" s="10"/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  <c r="P1832" s="10"/>
      <c r="Q1832" s="10"/>
      <c r="R1832" s="10"/>
      <c r="S1832" s="10"/>
    </row>
    <row r="1833" spans="1:19" x14ac:dyDescent="0.2">
      <c r="A1833" s="10"/>
      <c r="B1833" s="10"/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  <c r="P1833" s="10"/>
      <c r="Q1833" s="10"/>
      <c r="R1833" s="10"/>
      <c r="S1833" s="10"/>
    </row>
    <row r="1834" spans="1:19" x14ac:dyDescent="0.2">
      <c r="A1834" s="10"/>
      <c r="B1834" s="10"/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  <c r="Q1834" s="10"/>
      <c r="R1834" s="10"/>
      <c r="S1834" s="10"/>
    </row>
    <row r="1835" spans="1:19" x14ac:dyDescent="0.2">
      <c r="A1835" s="10"/>
      <c r="B1835" s="10"/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  <c r="P1835" s="10"/>
      <c r="Q1835" s="10"/>
      <c r="R1835" s="10"/>
      <c r="S1835" s="10"/>
    </row>
    <row r="1836" spans="1:19" x14ac:dyDescent="0.2">
      <c r="A1836" s="10"/>
      <c r="B1836" s="10"/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  <c r="P1836" s="10"/>
      <c r="Q1836" s="10"/>
      <c r="R1836" s="10"/>
      <c r="S1836" s="10"/>
    </row>
    <row r="1837" spans="1:19" x14ac:dyDescent="0.2">
      <c r="A1837" s="10"/>
      <c r="B1837" s="10"/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  <c r="P1837" s="10"/>
      <c r="Q1837" s="10"/>
      <c r="R1837" s="10"/>
      <c r="S1837" s="10"/>
    </row>
    <row r="1838" spans="1:19" x14ac:dyDescent="0.2">
      <c r="A1838" s="10"/>
      <c r="B1838" s="10"/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  <c r="P1838" s="10"/>
      <c r="Q1838" s="10"/>
      <c r="R1838" s="10"/>
      <c r="S1838" s="10"/>
    </row>
    <row r="1839" spans="1:19" x14ac:dyDescent="0.2">
      <c r="A1839" s="10"/>
      <c r="B1839" s="10"/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  <c r="P1839" s="10"/>
      <c r="Q1839" s="10"/>
      <c r="R1839" s="10"/>
      <c r="S1839" s="10"/>
    </row>
    <row r="1840" spans="1:19" x14ac:dyDescent="0.2">
      <c r="A1840" s="10"/>
      <c r="B1840" s="10"/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  <c r="P1840" s="10"/>
      <c r="Q1840" s="10"/>
      <c r="R1840" s="10"/>
      <c r="S1840" s="10"/>
    </row>
    <row r="1841" spans="1:19" x14ac:dyDescent="0.2">
      <c r="A1841" s="10"/>
      <c r="B1841" s="10"/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  <c r="P1841" s="10"/>
      <c r="Q1841" s="10"/>
      <c r="R1841" s="10"/>
      <c r="S1841" s="10"/>
    </row>
    <row r="1842" spans="1:19" x14ac:dyDescent="0.2">
      <c r="A1842" s="10"/>
      <c r="B1842" s="10"/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10"/>
      <c r="R1842" s="10"/>
      <c r="S1842" s="10"/>
    </row>
    <row r="1843" spans="1:19" x14ac:dyDescent="0.2">
      <c r="A1843" s="10"/>
      <c r="B1843" s="10"/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  <c r="P1843" s="10"/>
      <c r="Q1843" s="10"/>
      <c r="R1843" s="10"/>
      <c r="S1843" s="10"/>
    </row>
    <row r="1844" spans="1:19" x14ac:dyDescent="0.2">
      <c r="A1844" s="10"/>
      <c r="B1844" s="10"/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  <c r="P1844" s="10"/>
      <c r="Q1844" s="10"/>
      <c r="R1844" s="10"/>
      <c r="S1844" s="10"/>
    </row>
    <row r="1845" spans="1:19" x14ac:dyDescent="0.2">
      <c r="A1845" s="10"/>
      <c r="B1845" s="10"/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  <c r="P1845" s="10"/>
      <c r="Q1845" s="10"/>
      <c r="R1845" s="10"/>
      <c r="S1845" s="10"/>
    </row>
    <row r="1846" spans="1:19" x14ac:dyDescent="0.2">
      <c r="A1846" s="10"/>
      <c r="B1846" s="10"/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  <c r="P1846" s="10"/>
      <c r="Q1846" s="10"/>
      <c r="R1846" s="10"/>
      <c r="S1846" s="10"/>
    </row>
    <row r="1847" spans="1:19" x14ac:dyDescent="0.2">
      <c r="A1847" s="10"/>
      <c r="B1847" s="10"/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  <c r="P1847" s="10"/>
      <c r="Q1847" s="10"/>
      <c r="R1847" s="10"/>
      <c r="S1847" s="10"/>
    </row>
    <row r="1848" spans="1:19" x14ac:dyDescent="0.2">
      <c r="A1848" s="10"/>
      <c r="B1848" s="10"/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  <c r="P1848" s="10"/>
      <c r="Q1848" s="10"/>
      <c r="R1848" s="10"/>
      <c r="S1848" s="10"/>
    </row>
    <row r="1849" spans="1:19" x14ac:dyDescent="0.2">
      <c r="A1849" s="10"/>
      <c r="B1849" s="10"/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  <c r="P1849" s="10"/>
      <c r="Q1849" s="10"/>
      <c r="R1849" s="10"/>
      <c r="S1849" s="10"/>
    </row>
    <row r="1850" spans="1:19" x14ac:dyDescent="0.2">
      <c r="A1850" s="10"/>
      <c r="B1850" s="10"/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  <c r="P1850" s="10"/>
      <c r="Q1850" s="10"/>
      <c r="R1850" s="10"/>
      <c r="S1850" s="10"/>
    </row>
    <row r="1851" spans="1:19" x14ac:dyDescent="0.2">
      <c r="A1851" s="10"/>
      <c r="B1851" s="10"/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  <c r="P1851" s="10"/>
      <c r="Q1851" s="10"/>
      <c r="R1851" s="10"/>
      <c r="S1851" s="10"/>
    </row>
    <row r="1852" spans="1:19" x14ac:dyDescent="0.2">
      <c r="A1852" s="10"/>
      <c r="B1852" s="10"/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  <c r="P1852" s="10"/>
      <c r="Q1852" s="10"/>
      <c r="R1852" s="10"/>
      <c r="S1852" s="10"/>
    </row>
    <row r="1853" spans="1:19" x14ac:dyDescent="0.2">
      <c r="A1853" s="10"/>
      <c r="B1853" s="10"/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  <c r="P1853" s="10"/>
      <c r="Q1853" s="10"/>
      <c r="R1853" s="10"/>
      <c r="S1853" s="10"/>
    </row>
    <row r="1854" spans="1:19" x14ac:dyDescent="0.2">
      <c r="A1854" s="10"/>
      <c r="B1854" s="10"/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0"/>
      <c r="R1854" s="10"/>
      <c r="S1854" s="10"/>
    </row>
    <row r="1855" spans="1:19" x14ac:dyDescent="0.2">
      <c r="A1855" s="10"/>
      <c r="B1855" s="10"/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0"/>
      <c r="R1855" s="10"/>
      <c r="S1855" s="10"/>
    </row>
    <row r="1856" spans="1:19" x14ac:dyDescent="0.2">
      <c r="A1856" s="10"/>
      <c r="B1856" s="10"/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</row>
    <row r="1857" spans="1:19" x14ac:dyDescent="0.2">
      <c r="A1857" s="10"/>
      <c r="B1857" s="10"/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0"/>
      <c r="R1857" s="10"/>
      <c r="S1857" s="10"/>
    </row>
    <row r="1858" spans="1:19" x14ac:dyDescent="0.2">
      <c r="A1858" s="10"/>
      <c r="B1858" s="10"/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0"/>
      <c r="R1858" s="10"/>
      <c r="S1858" s="10"/>
    </row>
    <row r="1859" spans="1:19" x14ac:dyDescent="0.2">
      <c r="A1859" s="10"/>
      <c r="B1859" s="10"/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0"/>
      <c r="R1859" s="10"/>
      <c r="S1859" s="10"/>
    </row>
    <row r="1860" spans="1:19" x14ac:dyDescent="0.2">
      <c r="A1860" s="10"/>
      <c r="B1860" s="10"/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0"/>
      <c r="R1860" s="10"/>
      <c r="S1860" s="10"/>
    </row>
    <row r="1861" spans="1:19" x14ac:dyDescent="0.2">
      <c r="A1861" s="10"/>
      <c r="B1861" s="10"/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0"/>
      <c r="R1861" s="10"/>
      <c r="S1861" s="10"/>
    </row>
    <row r="1862" spans="1:19" x14ac:dyDescent="0.2">
      <c r="A1862" s="10"/>
      <c r="B1862" s="10"/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0"/>
      <c r="R1862" s="10"/>
      <c r="S1862" s="10"/>
    </row>
    <row r="1863" spans="1:19" x14ac:dyDescent="0.2">
      <c r="A1863" s="10"/>
      <c r="B1863" s="10"/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0"/>
      <c r="R1863" s="10"/>
      <c r="S1863" s="10"/>
    </row>
    <row r="1864" spans="1:19" x14ac:dyDescent="0.2">
      <c r="A1864" s="10"/>
      <c r="B1864" s="10"/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0"/>
      <c r="R1864" s="10"/>
      <c r="S1864" s="10"/>
    </row>
    <row r="1865" spans="1:19" x14ac:dyDescent="0.2">
      <c r="A1865" s="10"/>
      <c r="B1865" s="10"/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  <c r="P1865" s="10"/>
      <c r="Q1865" s="10"/>
      <c r="R1865" s="10"/>
      <c r="S1865" s="10"/>
    </row>
    <row r="1866" spans="1:19" x14ac:dyDescent="0.2">
      <c r="A1866" s="10"/>
      <c r="B1866" s="10"/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  <c r="P1866" s="10"/>
      <c r="Q1866" s="10"/>
      <c r="R1866" s="10"/>
      <c r="S1866" s="10"/>
    </row>
    <row r="1867" spans="1:19" x14ac:dyDescent="0.2">
      <c r="A1867" s="10"/>
      <c r="B1867" s="10"/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  <c r="P1867" s="10"/>
      <c r="Q1867" s="10"/>
      <c r="R1867" s="10"/>
      <c r="S1867" s="10"/>
    </row>
    <row r="1868" spans="1:19" x14ac:dyDescent="0.2">
      <c r="A1868" s="10"/>
      <c r="B1868" s="10"/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  <c r="P1868" s="10"/>
      <c r="Q1868" s="10"/>
      <c r="R1868" s="10"/>
      <c r="S1868" s="10"/>
    </row>
    <row r="1869" spans="1:19" x14ac:dyDescent="0.2">
      <c r="A1869" s="10"/>
      <c r="B1869" s="10"/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  <c r="P1869" s="10"/>
      <c r="Q1869" s="10"/>
      <c r="R1869" s="10"/>
      <c r="S1869" s="10"/>
    </row>
    <row r="1870" spans="1:19" x14ac:dyDescent="0.2">
      <c r="A1870" s="10"/>
      <c r="B1870" s="10"/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  <c r="P1870" s="10"/>
      <c r="Q1870" s="10"/>
      <c r="R1870" s="10"/>
      <c r="S1870" s="10"/>
    </row>
    <row r="1871" spans="1:19" x14ac:dyDescent="0.2">
      <c r="A1871" s="10"/>
      <c r="B1871" s="10"/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  <c r="P1871" s="10"/>
      <c r="Q1871" s="10"/>
      <c r="R1871" s="10"/>
      <c r="S1871" s="10"/>
    </row>
    <row r="1872" spans="1:19" x14ac:dyDescent="0.2">
      <c r="A1872" s="10"/>
      <c r="B1872" s="10"/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  <c r="P1872" s="10"/>
      <c r="Q1872" s="10"/>
      <c r="R1872" s="10"/>
      <c r="S1872" s="10"/>
    </row>
    <row r="1873" spans="1:19" x14ac:dyDescent="0.2">
      <c r="A1873" s="10"/>
      <c r="B1873" s="10"/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  <c r="P1873" s="10"/>
      <c r="Q1873" s="10"/>
      <c r="R1873" s="10"/>
      <c r="S1873" s="10"/>
    </row>
    <row r="1874" spans="1:19" x14ac:dyDescent="0.2">
      <c r="A1874" s="10"/>
      <c r="B1874" s="10"/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  <c r="P1874" s="10"/>
      <c r="Q1874" s="10"/>
      <c r="R1874" s="10"/>
      <c r="S1874" s="10"/>
    </row>
    <row r="1875" spans="1:19" x14ac:dyDescent="0.2">
      <c r="A1875" s="10"/>
      <c r="B1875" s="10"/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  <c r="P1875" s="10"/>
      <c r="Q1875" s="10"/>
      <c r="R1875" s="10"/>
      <c r="S1875" s="10"/>
    </row>
    <row r="1876" spans="1:19" x14ac:dyDescent="0.2">
      <c r="A1876" s="10"/>
      <c r="B1876" s="10"/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  <c r="P1876" s="10"/>
      <c r="Q1876" s="10"/>
      <c r="R1876" s="10"/>
      <c r="S1876" s="10"/>
    </row>
    <row r="1877" spans="1:19" x14ac:dyDescent="0.2">
      <c r="A1877" s="10"/>
      <c r="B1877" s="10"/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0"/>
      <c r="R1877" s="10"/>
      <c r="S1877" s="10"/>
    </row>
    <row r="1878" spans="1:19" x14ac:dyDescent="0.2">
      <c r="A1878" s="10"/>
      <c r="B1878" s="10"/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  <c r="P1878" s="10"/>
      <c r="Q1878" s="10"/>
      <c r="R1878" s="10"/>
      <c r="S1878" s="10"/>
    </row>
    <row r="1879" spans="1:19" x14ac:dyDescent="0.2">
      <c r="A1879" s="10"/>
      <c r="B1879" s="10"/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  <c r="P1879" s="10"/>
      <c r="Q1879" s="10"/>
      <c r="R1879" s="10"/>
      <c r="S1879" s="10"/>
    </row>
    <row r="1880" spans="1:19" x14ac:dyDescent="0.2">
      <c r="A1880" s="10"/>
      <c r="B1880" s="10"/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  <c r="P1880" s="10"/>
      <c r="Q1880" s="10"/>
      <c r="R1880" s="10"/>
      <c r="S1880" s="10"/>
    </row>
    <row r="1881" spans="1:19" x14ac:dyDescent="0.2">
      <c r="A1881" s="10"/>
      <c r="B1881" s="10"/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  <c r="P1881" s="10"/>
      <c r="Q1881" s="10"/>
      <c r="R1881" s="10"/>
      <c r="S1881" s="10"/>
    </row>
    <row r="1882" spans="1:19" x14ac:dyDescent="0.2">
      <c r="A1882" s="10"/>
      <c r="B1882" s="10"/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  <c r="Q1882" s="10"/>
      <c r="R1882" s="10"/>
      <c r="S1882" s="10"/>
    </row>
    <row r="1883" spans="1:19" x14ac:dyDescent="0.2">
      <c r="A1883" s="10"/>
      <c r="B1883" s="10"/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  <c r="Q1883" s="10"/>
      <c r="R1883" s="10"/>
      <c r="S1883" s="10"/>
    </row>
    <row r="1884" spans="1:19" x14ac:dyDescent="0.2">
      <c r="A1884" s="10"/>
      <c r="B1884" s="10"/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  <c r="Q1884" s="10"/>
      <c r="R1884" s="10"/>
      <c r="S1884" s="10"/>
    </row>
    <row r="1885" spans="1:19" x14ac:dyDescent="0.2">
      <c r="A1885" s="10"/>
      <c r="B1885" s="10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  <c r="Q1885" s="10"/>
      <c r="R1885" s="10"/>
      <c r="S1885" s="10"/>
    </row>
    <row r="1886" spans="1:19" x14ac:dyDescent="0.2">
      <c r="A1886" s="10"/>
      <c r="B1886" s="10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</row>
    <row r="1887" spans="1:19" x14ac:dyDescent="0.2">
      <c r="A1887" s="10"/>
      <c r="B1887" s="10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</row>
    <row r="1888" spans="1:19" x14ac:dyDescent="0.2">
      <c r="A1888" s="10"/>
      <c r="B1888" s="10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  <c r="Q1888" s="10"/>
      <c r="R1888" s="10"/>
      <c r="S1888" s="10"/>
    </row>
    <row r="1889" spans="1:19" x14ac:dyDescent="0.2">
      <c r="A1889" s="10"/>
      <c r="B1889" s="10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  <c r="Q1889" s="10"/>
      <c r="R1889" s="10"/>
      <c r="S1889" s="10"/>
    </row>
    <row r="1890" spans="1:19" x14ac:dyDescent="0.2">
      <c r="A1890" s="10"/>
      <c r="B1890" s="10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</row>
    <row r="1891" spans="1:19" x14ac:dyDescent="0.2">
      <c r="A1891" s="10"/>
      <c r="B1891" s="10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  <c r="Q1891" s="10"/>
      <c r="R1891" s="10"/>
      <c r="S1891" s="10"/>
    </row>
    <row r="1892" spans="1:19" x14ac:dyDescent="0.2">
      <c r="A1892" s="10"/>
      <c r="B1892" s="10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  <c r="Q1892" s="10"/>
      <c r="R1892" s="10"/>
      <c r="S1892" s="10"/>
    </row>
    <row r="1893" spans="1:19" x14ac:dyDescent="0.2">
      <c r="A1893" s="10"/>
      <c r="B1893" s="10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  <c r="Q1893" s="10"/>
      <c r="R1893" s="10"/>
      <c r="S1893" s="10"/>
    </row>
    <row r="1894" spans="1:19" x14ac:dyDescent="0.2">
      <c r="A1894" s="10"/>
      <c r="B1894" s="10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  <c r="P1894" s="10"/>
      <c r="Q1894" s="10"/>
      <c r="R1894" s="10"/>
      <c r="S1894" s="10"/>
    </row>
    <row r="1895" spans="1:19" x14ac:dyDescent="0.2">
      <c r="A1895" s="10"/>
      <c r="B1895" s="10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  <c r="P1895" s="10"/>
      <c r="Q1895" s="10"/>
      <c r="R1895" s="10"/>
      <c r="S1895" s="10"/>
    </row>
    <row r="1896" spans="1:19" x14ac:dyDescent="0.2">
      <c r="A1896" s="10"/>
      <c r="B1896" s="10"/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  <c r="O1896" s="10"/>
      <c r="P1896" s="10"/>
      <c r="Q1896" s="10"/>
      <c r="R1896" s="10"/>
      <c r="S1896" s="10"/>
    </row>
    <row r="1897" spans="1:19" x14ac:dyDescent="0.2">
      <c r="A1897" s="10"/>
      <c r="B1897" s="10"/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  <c r="O1897" s="10"/>
      <c r="P1897" s="10"/>
      <c r="Q1897" s="10"/>
      <c r="R1897" s="10"/>
      <c r="S1897" s="10"/>
    </row>
    <row r="1898" spans="1:19" x14ac:dyDescent="0.2">
      <c r="A1898" s="10"/>
      <c r="B1898" s="10"/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  <c r="O1898" s="10"/>
      <c r="P1898" s="10"/>
      <c r="Q1898" s="10"/>
      <c r="R1898" s="10"/>
      <c r="S1898" s="10"/>
    </row>
    <row r="1899" spans="1:19" x14ac:dyDescent="0.2">
      <c r="A1899" s="10"/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</row>
    <row r="1900" spans="1:19" x14ac:dyDescent="0.2">
      <c r="A1900" s="10"/>
      <c r="B1900" s="10"/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</row>
    <row r="1901" spans="1:19" x14ac:dyDescent="0.2">
      <c r="A1901" s="10"/>
      <c r="B1901" s="10"/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  <c r="O1901" s="10"/>
      <c r="P1901" s="10"/>
      <c r="Q1901" s="10"/>
      <c r="R1901" s="10"/>
      <c r="S1901" s="10"/>
    </row>
    <row r="1902" spans="1:19" x14ac:dyDescent="0.2">
      <c r="A1902" s="10"/>
      <c r="B1902" s="10"/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  <c r="O1902" s="10"/>
      <c r="P1902" s="10"/>
      <c r="Q1902" s="10"/>
      <c r="R1902" s="10"/>
      <c r="S1902" s="10"/>
    </row>
    <row r="1903" spans="1:19" x14ac:dyDescent="0.2">
      <c r="A1903" s="10"/>
      <c r="B1903" s="10"/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  <c r="O1903" s="10"/>
      <c r="P1903" s="10"/>
      <c r="Q1903" s="10"/>
      <c r="R1903" s="10"/>
      <c r="S1903" s="10"/>
    </row>
    <row r="1904" spans="1:19" x14ac:dyDescent="0.2">
      <c r="A1904" s="10"/>
      <c r="B1904" s="10"/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  <c r="O1904" s="10"/>
      <c r="P1904" s="10"/>
      <c r="Q1904" s="10"/>
      <c r="R1904" s="10"/>
      <c r="S1904" s="10"/>
    </row>
    <row r="1905" spans="1:19" x14ac:dyDescent="0.2">
      <c r="A1905" s="10"/>
      <c r="B1905" s="10"/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  <c r="O1905" s="10"/>
      <c r="P1905" s="10"/>
      <c r="Q1905" s="10"/>
      <c r="R1905" s="10"/>
      <c r="S1905" s="10"/>
    </row>
    <row r="1906" spans="1:19" x14ac:dyDescent="0.2">
      <c r="A1906" s="10"/>
      <c r="B1906" s="10"/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  <c r="O1906" s="10"/>
      <c r="P1906" s="10"/>
      <c r="Q1906" s="10"/>
      <c r="R1906" s="10"/>
      <c r="S1906" s="10"/>
    </row>
    <row r="1907" spans="1:19" x14ac:dyDescent="0.2">
      <c r="A1907" s="10"/>
      <c r="B1907" s="10"/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  <c r="O1907" s="10"/>
      <c r="P1907" s="10"/>
      <c r="Q1907" s="10"/>
      <c r="R1907" s="10"/>
      <c r="S1907" s="10"/>
    </row>
    <row r="1908" spans="1:19" x14ac:dyDescent="0.2">
      <c r="A1908" s="10"/>
      <c r="B1908" s="10"/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  <c r="O1908" s="10"/>
      <c r="P1908" s="10"/>
      <c r="Q1908" s="10"/>
      <c r="R1908" s="10"/>
      <c r="S1908" s="10"/>
    </row>
    <row r="1909" spans="1:19" x14ac:dyDescent="0.2">
      <c r="A1909" s="10"/>
      <c r="B1909" s="10"/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  <c r="O1909" s="10"/>
      <c r="P1909" s="10"/>
      <c r="Q1909" s="10"/>
      <c r="R1909" s="10"/>
      <c r="S1909" s="10"/>
    </row>
    <row r="1910" spans="1:19" x14ac:dyDescent="0.2">
      <c r="A1910" s="10"/>
      <c r="B1910" s="10"/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  <c r="O1910" s="10"/>
      <c r="P1910" s="10"/>
      <c r="Q1910" s="10"/>
      <c r="R1910" s="10"/>
      <c r="S1910" s="10"/>
    </row>
    <row r="1911" spans="1:19" x14ac:dyDescent="0.2">
      <c r="A1911" s="10"/>
      <c r="B1911" s="10"/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  <c r="O1911" s="10"/>
      <c r="P1911" s="10"/>
      <c r="Q1911" s="10"/>
      <c r="R1911" s="10"/>
      <c r="S1911" s="10"/>
    </row>
    <row r="1912" spans="1:19" x14ac:dyDescent="0.2">
      <c r="A1912" s="10"/>
      <c r="B1912" s="10"/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  <c r="O1912" s="10"/>
      <c r="P1912" s="10"/>
      <c r="Q1912" s="10"/>
      <c r="R1912" s="10"/>
      <c r="S1912" s="10"/>
    </row>
    <row r="1913" spans="1:19" x14ac:dyDescent="0.2">
      <c r="A1913" s="10"/>
      <c r="B1913" s="10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  <c r="P1913" s="10"/>
      <c r="Q1913" s="10"/>
      <c r="R1913" s="10"/>
      <c r="S1913" s="10"/>
    </row>
    <row r="1914" spans="1:19" x14ac:dyDescent="0.2">
      <c r="A1914" s="10"/>
      <c r="B1914" s="10"/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  <c r="O1914" s="10"/>
      <c r="P1914" s="10"/>
      <c r="Q1914" s="10"/>
      <c r="R1914" s="10"/>
      <c r="S1914" s="10"/>
    </row>
    <row r="1915" spans="1:19" x14ac:dyDescent="0.2">
      <c r="A1915" s="10"/>
      <c r="B1915" s="10"/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  <c r="O1915" s="10"/>
      <c r="P1915" s="10"/>
      <c r="Q1915" s="10"/>
      <c r="R1915" s="10"/>
      <c r="S1915" s="10"/>
    </row>
    <row r="1916" spans="1:19" x14ac:dyDescent="0.2">
      <c r="A1916" s="10"/>
      <c r="B1916" s="10"/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  <c r="O1916" s="10"/>
      <c r="P1916" s="10"/>
      <c r="Q1916" s="10"/>
      <c r="R1916" s="10"/>
      <c r="S1916" s="10"/>
    </row>
    <row r="1917" spans="1:19" x14ac:dyDescent="0.2">
      <c r="A1917" s="10"/>
      <c r="B1917" s="10"/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  <c r="O1917" s="10"/>
      <c r="P1917" s="10"/>
      <c r="Q1917" s="10"/>
      <c r="R1917" s="10"/>
      <c r="S1917" s="10"/>
    </row>
    <row r="1918" spans="1:19" x14ac:dyDescent="0.2">
      <c r="A1918" s="10"/>
      <c r="B1918" s="10"/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  <c r="O1918" s="10"/>
      <c r="P1918" s="10"/>
      <c r="Q1918" s="10"/>
      <c r="R1918" s="10"/>
      <c r="S1918" s="10"/>
    </row>
    <row r="1919" spans="1:19" x14ac:dyDescent="0.2">
      <c r="A1919" s="10"/>
      <c r="B1919" s="10"/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  <c r="O1919" s="10"/>
      <c r="P1919" s="10"/>
      <c r="Q1919" s="10"/>
      <c r="R1919" s="10"/>
      <c r="S1919" s="10"/>
    </row>
    <row r="1920" spans="1:19" x14ac:dyDescent="0.2">
      <c r="A1920" s="10"/>
      <c r="B1920" s="10"/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  <c r="O1920" s="10"/>
      <c r="P1920" s="10"/>
      <c r="Q1920" s="10"/>
      <c r="R1920" s="10"/>
      <c r="S1920" s="10"/>
    </row>
    <row r="1921" spans="1:19" x14ac:dyDescent="0.2">
      <c r="A1921" s="10"/>
      <c r="B1921" s="10"/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  <c r="O1921" s="10"/>
      <c r="P1921" s="10"/>
      <c r="Q1921" s="10"/>
      <c r="R1921" s="10"/>
      <c r="S1921" s="10"/>
    </row>
    <row r="1922" spans="1:19" x14ac:dyDescent="0.2">
      <c r="A1922" s="10"/>
      <c r="B1922" s="10"/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  <c r="O1922" s="10"/>
      <c r="P1922" s="10"/>
      <c r="Q1922" s="10"/>
      <c r="R1922" s="10"/>
      <c r="S1922" s="10"/>
    </row>
    <row r="1923" spans="1:19" x14ac:dyDescent="0.2">
      <c r="A1923" s="10"/>
      <c r="B1923" s="10"/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  <c r="O1923" s="10"/>
      <c r="P1923" s="10"/>
      <c r="Q1923" s="10"/>
      <c r="R1923" s="10"/>
      <c r="S1923" s="10"/>
    </row>
    <row r="1924" spans="1:19" x14ac:dyDescent="0.2">
      <c r="A1924" s="10"/>
      <c r="B1924" s="10"/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  <c r="O1924" s="10"/>
      <c r="P1924" s="10"/>
      <c r="Q1924" s="10"/>
      <c r="R1924" s="10"/>
      <c r="S1924" s="10"/>
    </row>
    <row r="1925" spans="1:19" x14ac:dyDescent="0.2">
      <c r="A1925" s="10"/>
      <c r="B1925" s="10"/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  <c r="O1925" s="10"/>
      <c r="P1925" s="10"/>
      <c r="Q1925" s="10"/>
      <c r="R1925" s="10"/>
      <c r="S1925" s="10"/>
    </row>
    <row r="1926" spans="1:19" x14ac:dyDescent="0.2">
      <c r="A1926" s="10"/>
      <c r="B1926" s="10"/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  <c r="O1926" s="10"/>
      <c r="P1926" s="10"/>
      <c r="Q1926" s="10"/>
      <c r="R1926" s="10"/>
      <c r="S1926" s="10"/>
    </row>
    <row r="1927" spans="1:19" x14ac:dyDescent="0.2">
      <c r="A1927" s="10"/>
      <c r="B1927" s="10"/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  <c r="O1927" s="10"/>
      <c r="P1927" s="10"/>
      <c r="Q1927" s="10"/>
      <c r="R1927" s="10"/>
      <c r="S1927" s="10"/>
    </row>
    <row r="1928" spans="1:19" x14ac:dyDescent="0.2">
      <c r="A1928" s="10"/>
      <c r="B1928" s="10"/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  <c r="O1928" s="10"/>
      <c r="P1928" s="10"/>
      <c r="Q1928" s="10"/>
      <c r="R1928" s="10"/>
      <c r="S1928" s="10"/>
    </row>
    <row r="1929" spans="1:19" x14ac:dyDescent="0.2">
      <c r="A1929" s="10"/>
      <c r="B1929" s="10"/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  <c r="O1929" s="10"/>
      <c r="P1929" s="10"/>
      <c r="Q1929" s="10"/>
      <c r="R1929" s="10"/>
      <c r="S1929" s="10"/>
    </row>
    <row r="1930" spans="1:19" x14ac:dyDescent="0.2">
      <c r="A1930" s="10"/>
      <c r="B1930" s="10"/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  <c r="O1930" s="10"/>
      <c r="P1930" s="10"/>
      <c r="Q1930" s="10"/>
      <c r="R1930" s="10"/>
      <c r="S1930" s="10"/>
    </row>
    <row r="1931" spans="1:19" x14ac:dyDescent="0.2">
      <c r="A1931" s="10"/>
      <c r="B1931" s="10"/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  <c r="O1931" s="10"/>
      <c r="P1931" s="10"/>
      <c r="Q1931" s="10"/>
      <c r="R1931" s="10"/>
      <c r="S1931" s="10"/>
    </row>
    <row r="1932" spans="1:19" x14ac:dyDescent="0.2">
      <c r="A1932" s="10"/>
      <c r="B1932" s="10"/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  <c r="O1932" s="10"/>
      <c r="P1932" s="10"/>
      <c r="Q1932" s="10"/>
      <c r="R1932" s="10"/>
      <c r="S1932" s="10"/>
    </row>
    <row r="1933" spans="1:19" x14ac:dyDescent="0.2">
      <c r="A1933" s="10"/>
      <c r="B1933" s="10"/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  <c r="O1933" s="10"/>
      <c r="P1933" s="10"/>
      <c r="Q1933" s="10"/>
      <c r="R1933" s="10"/>
      <c r="S1933" s="10"/>
    </row>
    <row r="1934" spans="1:19" x14ac:dyDescent="0.2">
      <c r="A1934" s="10"/>
      <c r="B1934" s="10"/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  <c r="O1934" s="10"/>
      <c r="P1934" s="10"/>
      <c r="Q1934" s="10"/>
      <c r="R1934" s="10"/>
      <c r="S1934" s="10"/>
    </row>
    <row r="1935" spans="1:19" x14ac:dyDescent="0.2">
      <c r="A1935" s="10"/>
      <c r="B1935" s="10"/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  <c r="O1935" s="10"/>
      <c r="P1935" s="10"/>
      <c r="Q1935" s="10"/>
      <c r="R1935" s="10"/>
      <c r="S1935" s="10"/>
    </row>
    <row r="1936" spans="1:19" x14ac:dyDescent="0.2">
      <c r="A1936" s="10"/>
      <c r="B1936" s="10"/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  <c r="O1936" s="10"/>
      <c r="P1936" s="10"/>
      <c r="Q1936" s="10"/>
      <c r="R1936" s="10"/>
      <c r="S1936" s="10"/>
    </row>
    <row r="1937" spans="1:19" x14ac:dyDescent="0.2">
      <c r="A1937" s="10"/>
      <c r="B1937" s="10"/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  <c r="O1937" s="10"/>
      <c r="P1937" s="10"/>
      <c r="Q1937" s="10"/>
      <c r="R1937" s="10"/>
      <c r="S1937" s="10"/>
    </row>
    <row r="1938" spans="1:19" x14ac:dyDescent="0.2">
      <c r="A1938" s="10"/>
      <c r="B1938" s="10"/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  <c r="O1938" s="10"/>
      <c r="P1938" s="10"/>
      <c r="Q1938" s="10"/>
      <c r="R1938" s="10"/>
      <c r="S1938" s="10"/>
    </row>
    <row r="1939" spans="1:19" x14ac:dyDescent="0.2">
      <c r="A1939" s="10"/>
      <c r="B1939" s="10"/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  <c r="O1939" s="10"/>
      <c r="P1939" s="10"/>
      <c r="Q1939" s="10"/>
      <c r="R1939" s="10"/>
      <c r="S1939" s="10"/>
    </row>
    <row r="1940" spans="1:19" x14ac:dyDescent="0.2">
      <c r="A1940" s="10"/>
      <c r="B1940" s="10"/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  <c r="O1940" s="10"/>
      <c r="P1940" s="10"/>
      <c r="Q1940" s="10"/>
      <c r="R1940" s="10"/>
      <c r="S1940" s="10"/>
    </row>
    <row r="1941" spans="1:19" x14ac:dyDescent="0.2">
      <c r="A1941" s="10"/>
      <c r="B1941" s="10"/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  <c r="O1941" s="10"/>
      <c r="P1941" s="10"/>
      <c r="Q1941" s="10"/>
      <c r="R1941" s="10"/>
      <c r="S1941" s="10"/>
    </row>
    <row r="1942" spans="1:19" x14ac:dyDescent="0.2">
      <c r="A1942" s="10"/>
      <c r="B1942" s="10"/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  <c r="O1942" s="10"/>
      <c r="P1942" s="10"/>
      <c r="Q1942" s="10"/>
      <c r="R1942" s="10"/>
      <c r="S1942" s="10"/>
    </row>
    <row r="1943" spans="1:19" x14ac:dyDescent="0.2">
      <c r="A1943" s="10"/>
      <c r="B1943" s="10"/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  <c r="O1943" s="10"/>
      <c r="P1943" s="10"/>
      <c r="Q1943" s="10"/>
      <c r="R1943" s="10"/>
      <c r="S1943" s="10"/>
    </row>
    <row r="1944" spans="1:19" x14ac:dyDescent="0.2">
      <c r="A1944" s="10"/>
      <c r="B1944" s="10"/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  <c r="M1944" s="10"/>
      <c r="N1944" s="10"/>
      <c r="O1944" s="10"/>
      <c r="P1944" s="10"/>
      <c r="Q1944" s="10"/>
      <c r="R1944" s="10"/>
      <c r="S1944" s="10"/>
    </row>
    <row r="1945" spans="1:19" x14ac:dyDescent="0.2">
      <c r="A1945" s="10"/>
      <c r="B1945" s="10"/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  <c r="M1945" s="10"/>
      <c r="N1945" s="10"/>
      <c r="O1945" s="10"/>
      <c r="P1945" s="10"/>
      <c r="Q1945" s="10"/>
      <c r="R1945" s="10"/>
      <c r="S1945" s="10"/>
    </row>
    <row r="1946" spans="1:19" x14ac:dyDescent="0.2">
      <c r="A1946" s="10"/>
      <c r="B1946" s="10"/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  <c r="M1946" s="10"/>
      <c r="N1946" s="10"/>
      <c r="O1946" s="10"/>
      <c r="P1946" s="10"/>
      <c r="Q1946" s="10"/>
      <c r="R1946" s="10"/>
      <c r="S1946" s="10"/>
    </row>
    <row r="1947" spans="1:19" x14ac:dyDescent="0.2">
      <c r="A1947" s="10"/>
      <c r="B1947" s="10"/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  <c r="M1947" s="10"/>
      <c r="N1947" s="10"/>
      <c r="O1947" s="10"/>
      <c r="P1947" s="10"/>
      <c r="Q1947" s="10"/>
      <c r="R1947" s="10"/>
      <c r="S1947" s="10"/>
    </row>
    <row r="1948" spans="1:19" x14ac:dyDescent="0.2">
      <c r="A1948" s="10"/>
      <c r="B1948" s="10"/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  <c r="M1948" s="10"/>
      <c r="N1948" s="10"/>
      <c r="O1948" s="10"/>
      <c r="P1948" s="10"/>
      <c r="Q1948" s="10"/>
      <c r="R1948" s="10"/>
      <c r="S1948" s="10"/>
    </row>
    <row r="1949" spans="1:19" x14ac:dyDescent="0.2">
      <c r="A1949" s="10"/>
      <c r="B1949" s="10"/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  <c r="M1949" s="10"/>
      <c r="N1949" s="10"/>
      <c r="O1949" s="10"/>
      <c r="P1949" s="10"/>
      <c r="Q1949" s="10"/>
      <c r="R1949" s="10"/>
      <c r="S1949" s="10"/>
    </row>
    <row r="1950" spans="1:19" x14ac:dyDescent="0.2">
      <c r="A1950" s="10"/>
      <c r="B1950" s="10"/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  <c r="M1950" s="10"/>
      <c r="N1950" s="10"/>
      <c r="O1950" s="10"/>
      <c r="P1950" s="10"/>
      <c r="Q1950" s="10"/>
      <c r="R1950" s="10"/>
      <c r="S1950" s="10"/>
    </row>
    <row r="1951" spans="1:19" x14ac:dyDescent="0.2">
      <c r="A1951" s="10"/>
      <c r="B1951" s="10"/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  <c r="M1951" s="10"/>
      <c r="N1951" s="10"/>
      <c r="O1951" s="10"/>
      <c r="P1951" s="10"/>
      <c r="Q1951" s="10"/>
      <c r="R1951" s="10"/>
      <c r="S1951" s="10"/>
    </row>
    <row r="1952" spans="1:19" x14ac:dyDescent="0.2">
      <c r="A1952" s="10"/>
      <c r="B1952" s="10"/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  <c r="M1952" s="10"/>
      <c r="N1952" s="10"/>
      <c r="O1952" s="10"/>
      <c r="P1952" s="10"/>
      <c r="Q1952" s="10"/>
      <c r="R1952" s="10"/>
      <c r="S1952" s="10"/>
    </row>
    <row r="1953" spans="1:19" x14ac:dyDescent="0.2">
      <c r="A1953" s="10"/>
      <c r="B1953" s="10"/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  <c r="M1953" s="10"/>
      <c r="N1953" s="10"/>
      <c r="O1953" s="10"/>
      <c r="P1953" s="10"/>
      <c r="Q1953" s="10"/>
      <c r="R1953" s="10"/>
      <c r="S1953" s="10"/>
    </row>
    <row r="1954" spans="1:19" x14ac:dyDescent="0.2">
      <c r="A1954" s="10"/>
      <c r="B1954" s="10"/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  <c r="M1954" s="10"/>
      <c r="N1954" s="10"/>
      <c r="O1954" s="10"/>
      <c r="P1954" s="10"/>
      <c r="Q1954" s="10"/>
      <c r="R1954" s="10"/>
      <c r="S1954" s="10"/>
    </row>
    <row r="1955" spans="1:19" x14ac:dyDescent="0.2">
      <c r="A1955" s="10"/>
      <c r="B1955" s="10"/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  <c r="M1955" s="10"/>
      <c r="N1955" s="10"/>
      <c r="O1955" s="10"/>
      <c r="P1955" s="10"/>
      <c r="Q1955" s="10"/>
      <c r="R1955" s="10"/>
      <c r="S1955" s="10"/>
    </row>
    <row r="1956" spans="1:19" x14ac:dyDescent="0.2">
      <c r="A1956" s="10"/>
      <c r="B1956" s="10"/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  <c r="M1956" s="10"/>
      <c r="N1956" s="10"/>
      <c r="O1956" s="10"/>
      <c r="P1956" s="10"/>
      <c r="Q1956" s="10"/>
      <c r="R1956" s="10"/>
      <c r="S1956" s="10"/>
    </row>
    <row r="1957" spans="1:19" x14ac:dyDescent="0.2">
      <c r="A1957" s="10"/>
      <c r="B1957" s="10"/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  <c r="M1957" s="10"/>
      <c r="N1957" s="10"/>
      <c r="O1957" s="10"/>
      <c r="P1957" s="10"/>
      <c r="Q1957" s="10"/>
      <c r="R1957" s="10"/>
      <c r="S1957" s="10"/>
    </row>
    <row r="1958" spans="1:19" x14ac:dyDescent="0.2">
      <c r="A1958" s="10"/>
      <c r="B1958" s="10"/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  <c r="M1958" s="10"/>
      <c r="N1958" s="10"/>
      <c r="O1958" s="10"/>
      <c r="P1958" s="10"/>
      <c r="Q1958" s="10"/>
      <c r="R1958" s="10"/>
      <c r="S1958" s="10"/>
    </row>
    <row r="1959" spans="1:19" x14ac:dyDescent="0.2">
      <c r="A1959" s="10"/>
      <c r="B1959" s="10"/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  <c r="M1959" s="10"/>
      <c r="N1959" s="10"/>
      <c r="O1959" s="10"/>
      <c r="P1959" s="10"/>
      <c r="Q1959" s="10"/>
      <c r="R1959" s="10"/>
      <c r="S1959" s="10"/>
    </row>
    <row r="1960" spans="1:19" x14ac:dyDescent="0.2">
      <c r="A1960" s="10"/>
      <c r="B1960" s="10"/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  <c r="M1960" s="10"/>
      <c r="N1960" s="10"/>
      <c r="O1960" s="10"/>
      <c r="P1960" s="10"/>
      <c r="Q1960" s="10"/>
      <c r="R1960" s="10"/>
      <c r="S1960" s="10"/>
    </row>
    <row r="1961" spans="1:19" x14ac:dyDescent="0.2">
      <c r="A1961" s="10"/>
      <c r="B1961" s="10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  <c r="N1961" s="10"/>
      <c r="O1961" s="10"/>
      <c r="P1961" s="10"/>
      <c r="Q1961" s="10"/>
      <c r="R1961" s="10"/>
      <c r="S1961" s="10"/>
    </row>
    <row r="1962" spans="1:19" x14ac:dyDescent="0.2">
      <c r="A1962" s="10"/>
      <c r="B1962" s="10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  <c r="N1962" s="10"/>
      <c r="O1962" s="10"/>
      <c r="P1962" s="10"/>
      <c r="Q1962" s="10"/>
      <c r="R1962" s="10"/>
      <c r="S1962" s="10"/>
    </row>
    <row r="1963" spans="1:19" x14ac:dyDescent="0.2">
      <c r="A1963" s="10"/>
      <c r="B1963" s="10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  <c r="N1963" s="10"/>
      <c r="O1963" s="10"/>
      <c r="P1963" s="10"/>
      <c r="Q1963" s="10"/>
      <c r="R1963" s="10"/>
      <c r="S1963" s="10"/>
    </row>
    <row r="1964" spans="1:19" x14ac:dyDescent="0.2">
      <c r="A1964" s="10"/>
      <c r="B1964" s="10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  <c r="N1964" s="10"/>
      <c r="O1964" s="10"/>
      <c r="P1964" s="10"/>
      <c r="Q1964" s="10"/>
      <c r="R1964" s="10"/>
      <c r="S1964" s="10"/>
    </row>
    <row r="1965" spans="1:19" x14ac:dyDescent="0.2">
      <c r="A1965" s="10"/>
      <c r="B1965" s="10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  <c r="N1965" s="10"/>
      <c r="O1965" s="10"/>
      <c r="P1965" s="10"/>
      <c r="Q1965" s="10"/>
      <c r="R1965" s="10"/>
      <c r="S1965" s="10"/>
    </row>
    <row r="1966" spans="1:19" x14ac:dyDescent="0.2">
      <c r="A1966" s="10"/>
      <c r="B1966" s="10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  <c r="N1966" s="10"/>
      <c r="O1966" s="10"/>
      <c r="P1966" s="10"/>
      <c r="Q1966" s="10"/>
      <c r="R1966" s="10"/>
      <c r="S1966" s="10"/>
    </row>
    <row r="1967" spans="1:19" x14ac:dyDescent="0.2">
      <c r="A1967" s="10"/>
      <c r="B1967" s="10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  <c r="N1967" s="10"/>
      <c r="O1967" s="10"/>
      <c r="P1967" s="10"/>
      <c r="Q1967" s="10"/>
      <c r="R1967" s="10"/>
      <c r="S1967" s="10"/>
    </row>
    <row r="1968" spans="1:19" x14ac:dyDescent="0.2">
      <c r="A1968" s="10"/>
      <c r="B1968" s="10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  <c r="N1968" s="10"/>
      <c r="O1968" s="10"/>
      <c r="P1968" s="10"/>
      <c r="Q1968" s="10"/>
      <c r="R1968" s="10"/>
      <c r="S1968" s="10"/>
    </row>
    <row r="1969" spans="1:19" x14ac:dyDescent="0.2">
      <c r="A1969" s="10"/>
      <c r="B1969" s="10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  <c r="N1969" s="10"/>
      <c r="O1969" s="10"/>
      <c r="P1969" s="10"/>
      <c r="Q1969" s="10"/>
      <c r="R1969" s="10"/>
      <c r="S1969" s="10"/>
    </row>
    <row r="1970" spans="1:19" x14ac:dyDescent="0.2">
      <c r="A1970" s="10"/>
      <c r="B1970" s="10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  <c r="N1970" s="10"/>
      <c r="O1970" s="10"/>
      <c r="P1970" s="10"/>
      <c r="Q1970" s="10"/>
      <c r="R1970" s="10"/>
      <c r="S1970" s="10"/>
    </row>
    <row r="1971" spans="1:19" x14ac:dyDescent="0.2">
      <c r="A1971" s="10"/>
      <c r="B1971" s="10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  <c r="N1971" s="10"/>
      <c r="O1971" s="10"/>
      <c r="P1971" s="10"/>
      <c r="Q1971" s="10"/>
      <c r="R1971" s="10"/>
      <c r="S1971" s="10"/>
    </row>
    <row r="1972" spans="1:19" x14ac:dyDescent="0.2">
      <c r="A1972" s="10"/>
      <c r="B1972" s="10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  <c r="N1972" s="10"/>
      <c r="O1972" s="10"/>
      <c r="P1972" s="10"/>
      <c r="Q1972" s="10"/>
      <c r="R1972" s="10"/>
      <c r="S1972" s="10"/>
    </row>
    <row r="1973" spans="1:19" x14ac:dyDescent="0.2">
      <c r="A1973" s="10"/>
      <c r="B1973" s="10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  <c r="N1973" s="10"/>
      <c r="O1973" s="10"/>
      <c r="P1973" s="10"/>
      <c r="Q1973" s="10"/>
      <c r="R1973" s="10"/>
      <c r="S1973" s="10"/>
    </row>
    <row r="1974" spans="1:19" x14ac:dyDescent="0.2">
      <c r="A1974" s="10"/>
      <c r="B1974" s="10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  <c r="N1974" s="10"/>
      <c r="O1974" s="10"/>
      <c r="P1974" s="10"/>
      <c r="Q1974" s="10"/>
      <c r="R1974" s="10"/>
      <c r="S1974" s="10"/>
    </row>
    <row r="1975" spans="1:19" x14ac:dyDescent="0.2">
      <c r="A1975" s="10"/>
      <c r="B1975" s="10"/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  <c r="M1975" s="10"/>
      <c r="N1975" s="10"/>
      <c r="O1975" s="10"/>
      <c r="P1975" s="10"/>
      <c r="Q1975" s="10"/>
      <c r="R1975" s="10"/>
      <c r="S1975" s="10"/>
    </row>
    <row r="1976" spans="1:19" x14ac:dyDescent="0.2">
      <c r="A1976" s="10"/>
      <c r="B1976" s="10"/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  <c r="M1976" s="10"/>
      <c r="N1976" s="10"/>
      <c r="O1976" s="10"/>
      <c r="P1976" s="10"/>
      <c r="Q1976" s="10"/>
      <c r="R1976" s="10"/>
      <c r="S1976" s="10"/>
    </row>
    <row r="1977" spans="1:19" x14ac:dyDescent="0.2">
      <c r="A1977" s="10"/>
      <c r="B1977" s="10"/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  <c r="M1977" s="10"/>
      <c r="N1977" s="10"/>
      <c r="O1977" s="10"/>
      <c r="P1977" s="10"/>
      <c r="Q1977" s="10"/>
      <c r="R1977" s="10"/>
      <c r="S1977" s="10"/>
    </row>
    <row r="1978" spans="1:19" x14ac:dyDescent="0.2">
      <c r="A1978" s="10"/>
      <c r="B1978" s="10"/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  <c r="M1978" s="10"/>
      <c r="N1978" s="10"/>
      <c r="O1978" s="10"/>
      <c r="P1978" s="10"/>
      <c r="Q1978" s="10"/>
      <c r="R1978" s="10"/>
      <c r="S1978" s="10"/>
    </row>
    <row r="1979" spans="1:19" x14ac:dyDescent="0.2">
      <c r="A1979" s="10"/>
      <c r="B1979" s="10"/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  <c r="M1979" s="10"/>
      <c r="N1979" s="10"/>
      <c r="O1979" s="10"/>
      <c r="P1979" s="10"/>
      <c r="Q1979" s="10"/>
      <c r="R1979" s="10"/>
      <c r="S1979" s="10"/>
    </row>
    <row r="1980" spans="1:19" x14ac:dyDescent="0.2">
      <c r="A1980" s="10"/>
      <c r="B1980" s="10"/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  <c r="M1980" s="10"/>
      <c r="N1980" s="10"/>
      <c r="O1980" s="10"/>
      <c r="P1980" s="10"/>
      <c r="Q1980" s="10"/>
      <c r="R1980" s="10"/>
      <c r="S1980" s="10"/>
    </row>
    <row r="1981" spans="1:19" x14ac:dyDescent="0.2">
      <c r="A1981" s="10"/>
      <c r="B1981" s="10"/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  <c r="M1981" s="10"/>
      <c r="N1981" s="10"/>
      <c r="O1981" s="10"/>
      <c r="P1981" s="10"/>
      <c r="Q1981" s="10"/>
      <c r="R1981" s="10"/>
      <c r="S1981" s="10"/>
    </row>
    <row r="1982" spans="1:19" x14ac:dyDescent="0.2">
      <c r="A1982" s="10"/>
      <c r="B1982" s="10"/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  <c r="M1982" s="10"/>
      <c r="N1982" s="10"/>
      <c r="O1982" s="10"/>
      <c r="P1982" s="10"/>
      <c r="Q1982" s="10"/>
      <c r="R1982" s="10"/>
      <c r="S1982" s="10"/>
    </row>
    <row r="1983" spans="1:19" x14ac:dyDescent="0.2">
      <c r="A1983" s="10"/>
      <c r="B1983" s="10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  <c r="N1983" s="10"/>
      <c r="O1983" s="10"/>
      <c r="P1983" s="10"/>
      <c r="Q1983" s="10"/>
      <c r="R1983" s="10"/>
      <c r="S1983" s="10"/>
    </row>
    <row r="1984" spans="1:19" x14ac:dyDescent="0.2">
      <c r="A1984" s="10"/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</row>
    <row r="1985" spans="1:19" x14ac:dyDescent="0.2">
      <c r="A1985" s="10"/>
      <c r="B1985" s="10"/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  <c r="M1985" s="10"/>
      <c r="N1985" s="10"/>
      <c r="O1985" s="10"/>
      <c r="P1985" s="10"/>
      <c r="Q1985" s="10"/>
      <c r="R1985" s="10"/>
      <c r="S1985" s="10"/>
    </row>
    <row r="1986" spans="1:19" x14ac:dyDescent="0.2">
      <c r="A1986" s="10"/>
      <c r="B1986" s="10"/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  <c r="M1986" s="10"/>
      <c r="N1986" s="10"/>
      <c r="O1986" s="10"/>
      <c r="P1986" s="10"/>
      <c r="Q1986" s="10"/>
      <c r="R1986" s="10"/>
      <c r="S1986" s="10"/>
    </row>
    <row r="1987" spans="1:19" x14ac:dyDescent="0.2">
      <c r="A1987" s="10"/>
      <c r="B1987" s="10"/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  <c r="M1987" s="10"/>
      <c r="N1987" s="10"/>
      <c r="O1987" s="10"/>
      <c r="P1987" s="10"/>
      <c r="Q1987" s="10"/>
      <c r="R1987" s="10"/>
      <c r="S1987" s="10"/>
    </row>
    <row r="1988" spans="1:19" x14ac:dyDescent="0.2">
      <c r="A1988" s="10"/>
      <c r="B1988" s="10"/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  <c r="M1988" s="10"/>
      <c r="N1988" s="10"/>
      <c r="O1988" s="10"/>
      <c r="P1988" s="10"/>
      <c r="Q1988" s="10"/>
      <c r="R1988" s="10"/>
      <c r="S1988" s="10"/>
    </row>
    <row r="1989" spans="1:19" x14ac:dyDescent="0.2">
      <c r="A1989" s="10"/>
      <c r="B1989" s="10"/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  <c r="M1989" s="10"/>
      <c r="N1989" s="10"/>
      <c r="O1989" s="10"/>
      <c r="P1989" s="10"/>
      <c r="Q1989" s="10"/>
      <c r="R1989" s="10"/>
      <c r="S1989" s="10"/>
    </row>
    <row r="1990" spans="1:19" x14ac:dyDescent="0.2">
      <c r="A1990" s="10"/>
      <c r="B1990" s="10"/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  <c r="M1990" s="10"/>
      <c r="N1990" s="10"/>
      <c r="O1990" s="10"/>
      <c r="P1990" s="10"/>
      <c r="Q1990" s="10"/>
      <c r="R1990" s="10"/>
      <c r="S1990" s="10"/>
    </row>
    <row r="1991" spans="1:19" x14ac:dyDescent="0.2">
      <c r="A1991" s="10"/>
      <c r="B1991" s="10"/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  <c r="M1991" s="10"/>
      <c r="N1991" s="10"/>
      <c r="O1991" s="10"/>
      <c r="P1991" s="10"/>
      <c r="Q1991" s="10"/>
      <c r="R1991" s="10"/>
      <c r="S1991" s="10"/>
    </row>
    <row r="1992" spans="1:19" x14ac:dyDescent="0.2">
      <c r="A1992" s="10"/>
      <c r="B1992" s="10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  <c r="N1992" s="10"/>
      <c r="O1992" s="10"/>
      <c r="P1992" s="10"/>
      <c r="Q1992" s="10"/>
      <c r="R1992" s="10"/>
      <c r="S1992" s="10"/>
    </row>
    <row r="1993" spans="1:19" x14ac:dyDescent="0.2">
      <c r="A1993" s="10"/>
      <c r="B1993" s="10"/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  <c r="M1993" s="10"/>
      <c r="N1993" s="10"/>
      <c r="O1993" s="10"/>
      <c r="P1993" s="10"/>
      <c r="Q1993" s="10"/>
      <c r="R1993" s="10"/>
      <c r="S1993" s="10"/>
    </row>
    <row r="1994" spans="1:19" x14ac:dyDescent="0.2">
      <c r="A1994" s="10"/>
      <c r="B1994" s="10"/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  <c r="M1994" s="10"/>
      <c r="N1994" s="10"/>
      <c r="O1994" s="10"/>
      <c r="P1994" s="10"/>
      <c r="Q1994" s="10"/>
      <c r="R1994" s="10"/>
      <c r="S1994" s="10"/>
    </row>
    <row r="1995" spans="1:19" x14ac:dyDescent="0.2">
      <c r="A1995" s="10"/>
      <c r="B1995" s="10"/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  <c r="M1995" s="10"/>
      <c r="N1995" s="10"/>
      <c r="O1995" s="10"/>
      <c r="P1995" s="10"/>
      <c r="Q1995" s="10"/>
      <c r="R1995" s="10"/>
      <c r="S1995" s="10"/>
    </row>
    <row r="1996" spans="1:19" x14ac:dyDescent="0.2">
      <c r="A1996" s="10"/>
      <c r="B1996" s="10"/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  <c r="M1996" s="10"/>
      <c r="N1996" s="10"/>
      <c r="O1996" s="10"/>
      <c r="P1996" s="10"/>
      <c r="Q1996" s="10"/>
      <c r="R1996" s="10"/>
      <c r="S1996" s="10"/>
    </row>
    <row r="1997" spans="1:19" x14ac:dyDescent="0.2">
      <c r="A1997" s="10"/>
      <c r="B1997" s="10"/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  <c r="M1997" s="10"/>
      <c r="N1997" s="10"/>
      <c r="O1997" s="10"/>
      <c r="P1997" s="10"/>
      <c r="Q1997" s="10"/>
      <c r="R1997" s="10"/>
      <c r="S1997" s="10"/>
    </row>
    <row r="1998" spans="1:19" x14ac:dyDescent="0.2">
      <c r="A1998" s="10"/>
      <c r="B1998" s="10"/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  <c r="M1998" s="10"/>
      <c r="N1998" s="10"/>
      <c r="O1998" s="10"/>
      <c r="P1998" s="10"/>
      <c r="Q1998" s="10"/>
      <c r="R1998" s="10"/>
      <c r="S1998" s="10"/>
    </row>
    <row r="1999" spans="1:19" x14ac:dyDescent="0.2">
      <c r="A1999" s="10"/>
      <c r="B1999" s="10"/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  <c r="M1999" s="10"/>
      <c r="N1999" s="10"/>
      <c r="O1999" s="10"/>
      <c r="P1999" s="10"/>
      <c r="Q1999" s="10"/>
      <c r="R1999" s="10"/>
      <c r="S1999" s="10"/>
    </row>
    <row r="2000" spans="1:19" x14ac:dyDescent="0.2">
      <c r="A2000" s="10"/>
      <c r="B2000" s="10"/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  <c r="M2000" s="10"/>
      <c r="N2000" s="10"/>
      <c r="O2000" s="10"/>
      <c r="P2000" s="10"/>
      <c r="Q2000" s="10"/>
      <c r="R2000" s="10"/>
      <c r="S2000" s="10"/>
    </row>
    <row r="2001" spans="1:19" x14ac:dyDescent="0.2">
      <c r="A2001" s="10"/>
      <c r="B2001" s="10"/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  <c r="M2001" s="10"/>
      <c r="N2001" s="10"/>
      <c r="O2001" s="10"/>
      <c r="P2001" s="10"/>
      <c r="Q2001" s="10"/>
      <c r="R2001" s="10"/>
      <c r="S2001" s="10"/>
    </row>
    <row r="2002" spans="1:19" x14ac:dyDescent="0.2">
      <c r="A2002" s="10"/>
      <c r="B2002" s="10"/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  <c r="M2002" s="10"/>
      <c r="N2002" s="10"/>
      <c r="O2002" s="10"/>
      <c r="P2002" s="10"/>
      <c r="Q2002" s="10"/>
      <c r="R2002" s="10"/>
      <c r="S2002" s="10"/>
    </row>
    <row r="2003" spans="1:19" x14ac:dyDescent="0.2">
      <c r="A2003" s="10"/>
      <c r="B2003" s="10"/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  <c r="M2003" s="10"/>
      <c r="N2003" s="10"/>
      <c r="O2003" s="10"/>
      <c r="P2003" s="10"/>
      <c r="Q2003" s="10"/>
      <c r="R2003" s="10"/>
      <c r="S2003" s="10"/>
    </row>
    <row r="2004" spans="1:19" x14ac:dyDescent="0.2">
      <c r="A2004" s="10"/>
      <c r="B2004" s="10"/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  <c r="M2004" s="10"/>
      <c r="N2004" s="10"/>
      <c r="O2004" s="10"/>
      <c r="P2004" s="10"/>
      <c r="Q2004" s="10"/>
      <c r="R2004" s="10"/>
      <c r="S2004" s="10"/>
    </row>
    <row r="2005" spans="1:19" x14ac:dyDescent="0.2">
      <c r="A2005" s="10"/>
      <c r="B2005" s="10"/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  <c r="M2005" s="10"/>
      <c r="N2005" s="10"/>
      <c r="O2005" s="10"/>
      <c r="P2005" s="10"/>
      <c r="Q2005" s="10"/>
      <c r="R2005" s="10"/>
      <c r="S2005" s="10"/>
    </row>
    <row r="2006" spans="1:19" x14ac:dyDescent="0.2">
      <c r="A2006" s="10"/>
      <c r="B2006" s="10"/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  <c r="M2006" s="10"/>
      <c r="N2006" s="10"/>
      <c r="O2006" s="10"/>
      <c r="P2006" s="10"/>
      <c r="Q2006" s="10"/>
      <c r="R2006" s="10"/>
      <c r="S2006" s="10"/>
    </row>
    <row r="2007" spans="1:19" x14ac:dyDescent="0.2">
      <c r="A2007" s="10"/>
      <c r="B2007" s="10"/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  <c r="M2007" s="10"/>
      <c r="N2007" s="10"/>
      <c r="O2007" s="10"/>
      <c r="P2007" s="10"/>
      <c r="Q2007" s="10"/>
      <c r="R2007" s="10"/>
      <c r="S2007" s="10"/>
    </row>
    <row r="2008" spans="1:19" x14ac:dyDescent="0.2">
      <c r="A2008" s="10"/>
      <c r="B2008" s="10"/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  <c r="M2008" s="10"/>
      <c r="N2008" s="10"/>
      <c r="O2008" s="10"/>
      <c r="P2008" s="10"/>
      <c r="Q2008" s="10"/>
      <c r="R2008" s="10"/>
      <c r="S2008" s="10"/>
    </row>
    <row r="2009" spans="1:19" x14ac:dyDescent="0.2">
      <c r="A2009" s="10"/>
      <c r="B2009" s="10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10"/>
      <c r="N2009" s="10"/>
      <c r="O2009" s="10"/>
      <c r="P2009" s="10"/>
      <c r="Q2009" s="10"/>
      <c r="R2009" s="10"/>
      <c r="S2009" s="10"/>
    </row>
    <row r="2010" spans="1:19" x14ac:dyDescent="0.2">
      <c r="A2010" s="10"/>
      <c r="B2010" s="10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10"/>
      <c r="N2010" s="10"/>
      <c r="O2010" s="10"/>
      <c r="P2010" s="10"/>
      <c r="Q2010" s="10"/>
      <c r="R2010" s="10"/>
      <c r="S2010" s="10"/>
    </row>
    <row r="2011" spans="1:19" x14ac:dyDescent="0.2">
      <c r="A2011" s="10"/>
      <c r="B2011" s="10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10"/>
      <c r="N2011" s="10"/>
      <c r="O2011" s="10"/>
      <c r="P2011" s="10"/>
      <c r="Q2011" s="10"/>
      <c r="R2011" s="10"/>
      <c r="S2011" s="10"/>
    </row>
    <row r="2012" spans="1:19" x14ac:dyDescent="0.2">
      <c r="A2012" s="10"/>
      <c r="B2012" s="10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10"/>
      <c r="N2012" s="10"/>
      <c r="O2012" s="10"/>
      <c r="P2012" s="10"/>
      <c r="Q2012" s="10"/>
      <c r="R2012" s="10"/>
      <c r="S2012" s="10"/>
    </row>
    <row r="2013" spans="1:19" x14ac:dyDescent="0.2">
      <c r="A2013" s="10"/>
      <c r="B2013" s="10"/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  <c r="M2013" s="10"/>
      <c r="N2013" s="10"/>
      <c r="O2013" s="10"/>
      <c r="P2013" s="10"/>
      <c r="Q2013" s="10"/>
      <c r="R2013" s="10"/>
      <c r="S2013" s="10"/>
    </row>
    <row r="2014" spans="1:19" x14ac:dyDescent="0.2">
      <c r="A2014" s="10"/>
      <c r="B2014" s="10"/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  <c r="M2014" s="10"/>
      <c r="N2014" s="10"/>
      <c r="O2014" s="10"/>
      <c r="P2014" s="10"/>
      <c r="Q2014" s="10"/>
      <c r="R2014" s="10"/>
      <c r="S2014" s="10"/>
    </row>
    <row r="2015" spans="1:19" x14ac:dyDescent="0.2">
      <c r="A2015" s="10"/>
      <c r="B2015" s="10"/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  <c r="M2015" s="10"/>
      <c r="N2015" s="10"/>
      <c r="O2015" s="10"/>
      <c r="P2015" s="10"/>
      <c r="Q2015" s="10"/>
      <c r="R2015" s="10"/>
      <c r="S2015" s="10"/>
    </row>
    <row r="2016" spans="1:19" x14ac:dyDescent="0.2">
      <c r="A2016" s="10"/>
      <c r="B2016" s="10"/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  <c r="M2016" s="10"/>
      <c r="N2016" s="10"/>
      <c r="O2016" s="10"/>
      <c r="P2016" s="10"/>
      <c r="Q2016" s="10"/>
      <c r="R2016" s="10"/>
      <c r="S2016" s="10"/>
    </row>
    <row r="2017" spans="1:19" x14ac:dyDescent="0.2">
      <c r="A2017" s="10"/>
      <c r="B2017" s="10"/>
      <c r="C2017" s="10"/>
      <c r="D2017" s="10"/>
      <c r="E2017" s="10"/>
      <c r="F2017" s="10"/>
      <c r="G2017" s="10"/>
      <c r="H2017" s="10"/>
      <c r="I2017" s="10"/>
      <c r="J2017" s="10"/>
      <c r="K2017" s="10"/>
      <c r="L2017" s="10"/>
      <c r="M2017" s="10"/>
      <c r="N2017" s="10"/>
      <c r="O2017" s="10"/>
      <c r="P2017" s="10"/>
      <c r="Q2017" s="10"/>
      <c r="R2017" s="10"/>
      <c r="S2017" s="10"/>
    </row>
    <row r="2018" spans="1:19" x14ac:dyDescent="0.2">
      <c r="A2018" s="10"/>
      <c r="B2018" s="10"/>
      <c r="C2018" s="10"/>
      <c r="D2018" s="10"/>
      <c r="E2018" s="10"/>
      <c r="F2018" s="10"/>
      <c r="G2018" s="10"/>
      <c r="H2018" s="10"/>
      <c r="I2018" s="10"/>
      <c r="J2018" s="10"/>
      <c r="K2018" s="10"/>
      <c r="L2018" s="10"/>
      <c r="M2018" s="10"/>
      <c r="N2018" s="10"/>
      <c r="O2018" s="10"/>
      <c r="P2018" s="10"/>
      <c r="Q2018" s="10"/>
      <c r="R2018" s="10"/>
      <c r="S2018" s="10"/>
    </row>
    <row r="2019" spans="1:19" x14ac:dyDescent="0.2">
      <c r="A2019" s="10"/>
      <c r="B2019" s="10"/>
      <c r="C2019" s="10"/>
      <c r="D2019" s="10"/>
      <c r="E2019" s="10"/>
      <c r="F2019" s="10"/>
      <c r="G2019" s="10"/>
      <c r="H2019" s="10"/>
      <c r="I2019" s="10"/>
      <c r="J2019" s="10"/>
      <c r="K2019" s="10"/>
      <c r="L2019" s="10"/>
      <c r="M2019" s="10"/>
      <c r="N2019" s="10"/>
      <c r="O2019" s="10"/>
      <c r="P2019" s="10"/>
      <c r="Q2019" s="10"/>
      <c r="R2019" s="10"/>
      <c r="S2019" s="10"/>
    </row>
    <row r="2020" spans="1:19" x14ac:dyDescent="0.2">
      <c r="A2020" s="10"/>
      <c r="B2020" s="10"/>
      <c r="C2020" s="10"/>
      <c r="D2020" s="10"/>
      <c r="E2020" s="10"/>
      <c r="F2020" s="10"/>
      <c r="G2020" s="10"/>
      <c r="H2020" s="10"/>
      <c r="I2020" s="10"/>
      <c r="J2020" s="10"/>
      <c r="K2020" s="10"/>
      <c r="L2020" s="10"/>
      <c r="M2020" s="10"/>
      <c r="N2020" s="10"/>
      <c r="O2020" s="10"/>
      <c r="P2020" s="10"/>
      <c r="Q2020" s="10"/>
      <c r="R2020" s="10"/>
      <c r="S2020" s="10"/>
    </row>
    <row r="2021" spans="1:19" x14ac:dyDescent="0.2">
      <c r="A2021" s="10"/>
      <c r="B2021" s="10"/>
      <c r="C2021" s="10"/>
      <c r="D2021" s="10"/>
      <c r="E2021" s="10"/>
      <c r="F2021" s="10"/>
      <c r="G2021" s="10"/>
      <c r="H2021" s="10"/>
      <c r="I2021" s="10"/>
      <c r="J2021" s="10"/>
      <c r="K2021" s="10"/>
      <c r="L2021" s="10"/>
      <c r="M2021" s="10"/>
      <c r="N2021" s="10"/>
      <c r="O2021" s="10"/>
      <c r="P2021" s="10"/>
      <c r="Q2021" s="10"/>
      <c r="R2021" s="10"/>
      <c r="S2021" s="10"/>
    </row>
    <row r="2022" spans="1:19" x14ac:dyDescent="0.2">
      <c r="A2022" s="10"/>
      <c r="B2022" s="10"/>
      <c r="C2022" s="10"/>
      <c r="D2022" s="10"/>
      <c r="E2022" s="10"/>
      <c r="F2022" s="10"/>
      <c r="G2022" s="10"/>
      <c r="H2022" s="10"/>
      <c r="I2022" s="10"/>
      <c r="J2022" s="10"/>
      <c r="K2022" s="10"/>
      <c r="L2022" s="10"/>
      <c r="M2022" s="10"/>
      <c r="N2022" s="10"/>
      <c r="O2022" s="10"/>
      <c r="P2022" s="10"/>
      <c r="Q2022" s="10"/>
      <c r="R2022" s="10"/>
      <c r="S2022" s="10"/>
    </row>
    <row r="2023" spans="1:19" x14ac:dyDescent="0.2">
      <c r="A2023" s="10"/>
      <c r="B2023" s="10"/>
      <c r="C2023" s="10"/>
      <c r="D2023" s="10"/>
      <c r="E2023" s="10"/>
      <c r="F2023" s="10"/>
      <c r="G2023" s="10"/>
      <c r="H2023" s="10"/>
      <c r="I2023" s="10"/>
      <c r="J2023" s="10"/>
      <c r="K2023" s="10"/>
      <c r="L2023" s="10"/>
      <c r="M2023" s="10"/>
      <c r="N2023" s="10"/>
      <c r="O2023" s="10"/>
      <c r="P2023" s="10"/>
      <c r="Q2023" s="10"/>
      <c r="R2023" s="10"/>
      <c r="S2023" s="10"/>
    </row>
    <row r="2024" spans="1:19" x14ac:dyDescent="0.2">
      <c r="A2024" s="10"/>
      <c r="B2024" s="10"/>
      <c r="C2024" s="10"/>
      <c r="D2024" s="10"/>
      <c r="E2024" s="10"/>
      <c r="F2024" s="10"/>
      <c r="G2024" s="10"/>
      <c r="H2024" s="10"/>
      <c r="I2024" s="10"/>
      <c r="J2024" s="10"/>
      <c r="K2024" s="10"/>
      <c r="L2024" s="10"/>
      <c r="M2024" s="10"/>
      <c r="N2024" s="10"/>
      <c r="O2024" s="10"/>
      <c r="P2024" s="10"/>
      <c r="Q2024" s="10"/>
      <c r="R2024" s="10"/>
      <c r="S2024" s="10"/>
    </row>
    <row r="2025" spans="1:19" x14ac:dyDescent="0.2">
      <c r="A2025" s="10"/>
      <c r="B2025" s="10"/>
      <c r="C2025" s="10"/>
      <c r="D2025" s="10"/>
      <c r="E2025" s="10"/>
      <c r="F2025" s="10"/>
      <c r="G2025" s="10"/>
      <c r="H2025" s="10"/>
      <c r="I2025" s="10"/>
      <c r="J2025" s="10"/>
      <c r="K2025" s="10"/>
      <c r="L2025" s="10"/>
      <c r="M2025" s="10"/>
      <c r="N2025" s="10"/>
      <c r="O2025" s="10"/>
      <c r="P2025" s="10"/>
      <c r="Q2025" s="10"/>
      <c r="R2025" s="10"/>
      <c r="S2025" s="10"/>
    </row>
    <row r="2026" spans="1:19" x14ac:dyDescent="0.2">
      <c r="A2026" s="10"/>
      <c r="B2026" s="10"/>
      <c r="C2026" s="10"/>
      <c r="D2026" s="10"/>
      <c r="E2026" s="10"/>
      <c r="F2026" s="10"/>
      <c r="G2026" s="10"/>
      <c r="H2026" s="10"/>
      <c r="I2026" s="10"/>
      <c r="J2026" s="10"/>
      <c r="K2026" s="10"/>
      <c r="L2026" s="10"/>
      <c r="M2026" s="10"/>
      <c r="N2026" s="10"/>
      <c r="O2026" s="10"/>
      <c r="P2026" s="10"/>
      <c r="Q2026" s="10"/>
      <c r="R2026" s="10"/>
      <c r="S2026" s="10"/>
    </row>
    <row r="2027" spans="1:19" x14ac:dyDescent="0.2">
      <c r="A2027" s="10"/>
      <c r="B2027" s="10"/>
      <c r="C2027" s="10"/>
      <c r="D2027" s="10"/>
      <c r="E2027" s="10"/>
      <c r="F2027" s="10"/>
      <c r="G2027" s="10"/>
      <c r="H2027" s="10"/>
      <c r="I2027" s="10"/>
      <c r="J2027" s="10"/>
      <c r="K2027" s="10"/>
      <c r="L2027" s="10"/>
      <c r="M2027" s="10"/>
      <c r="N2027" s="10"/>
      <c r="O2027" s="10"/>
      <c r="P2027" s="10"/>
      <c r="Q2027" s="10"/>
      <c r="R2027" s="10"/>
      <c r="S2027" s="10"/>
    </row>
    <row r="2028" spans="1:19" x14ac:dyDescent="0.2">
      <c r="A2028" s="10"/>
      <c r="B2028" s="10"/>
      <c r="C2028" s="10"/>
      <c r="D2028" s="10"/>
      <c r="E2028" s="10"/>
      <c r="F2028" s="10"/>
      <c r="G2028" s="10"/>
      <c r="H2028" s="10"/>
      <c r="I2028" s="10"/>
      <c r="J2028" s="10"/>
      <c r="K2028" s="10"/>
      <c r="L2028" s="10"/>
      <c r="M2028" s="10"/>
      <c r="N2028" s="10"/>
      <c r="O2028" s="10"/>
      <c r="P2028" s="10"/>
      <c r="Q2028" s="10"/>
      <c r="R2028" s="10"/>
      <c r="S2028" s="10"/>
    </row>
    <row r="2029" spans="1:19" x14ac:dyDescent="0.2">
      <c r="A2029" s="10"/>
      <c r="B2029" s="10"/>
      <c r="C2029" s="10"/>
      <c r="D2029" s="10"/>
      <c r="E2029" s="10"/>
      <c r="F2029" s="10"/>
      <c r="G2029" s="10"/>
      <c r="H2029" s="10"/>
      <c r="I2029" s="10"/>
      <c r="J2029" s="10"/>
      <c r="K2029" s="10"/>
      <c r="L2029" s="10"/>
      <c r="M2029" s="10"/>
      <c r="N2029" s="10"/>
      <c r="O2029" s="10"/>
      <c r="P2029" s="10"/>
      <c r="Q2029" s="10"/>
      <c r="R2029" s="10"/>
      <c r="S2029" s="10"/>
    </row>
    <row r="2030" spans="1:19" x14ac:dyDescent="0.2">
      <c r="A2030" s="10"/>
      <c r="B2030" s="10"/>
      <c r="C2030" s="10"/>
      <c r="D2030" s="10"/>
      <c r="E2030" s="10"/>
      <c r="F2030" s="10"/>
      <c r="G2030" s="10"/>
      <c r="H2030" s="10"/>
      <c r="I2030" s="10"/>
      <c r="J2030" s="10"/>
      <c r="K2030" s="10"/>
      <c r="L2030" s="10"/>
      <c r="M2030" s="10"/>
      <c r="N2030" s="10"/>
      <c r="O2030" s="10"/>
      <c r="P2030" s="10"/>
      <c r="Q2030" s="10"/>
      <c r="R2030" s="10"/>
      <c r="S2030" s="10"/>
    </row>
    <row r="2031" spans="1:19" x14ac:dyDescent="0.2">
      <c r="A2031" s="10"/>
      <c r="B2031" s="10"/>
      <c r="C2031" s="10"/>
      <c r="D2031" s="10"/>
      <c r="E2031" s="10"/>
      <c r="F2031" s="10"/>
      <c r="G2031" s="10"/>
      <c r="H2031" s="10"/>
      <c r="I2031" s="10"/>
      <c r="J2031" s="10"/>
      <c r="K2031" s="10"/>
      <c r="L2031" s="10"/>
      <c r="M2031" s="10"/>
      <c r="N2031" s="10"/>
      <c r="O2031" s="10"/>
      <c r="P2031" s="10"/>
      <c r="Q2031" s="10"/>
      <c r="R2031" s="10"/>
      <c r="S2031" s="10"/>
    </row>
    <row r="2032" spans="1:19" x14ac:dyDescent="0.2">
      <c r="A2032" s="10"/>
      <c r="B2032" s="10"/>
      <c r="C2032" s="10"/>
      <c r="D2032" s="10"/>
      <c r="E2032" s="10"/>
      <c r="F2032" s="10"/>
      <c r="G2032" s="10"/>
      <c r="H2032" s="10"/>
      <c r="I2032" s="10"/>
      <c r="J2032" s="10"/>
      <c r="K2032" s="10"/>
      <c r="L2032" s="10"/>
      <c r="M2032" s="10"/>
      <c r="N2032" s="10"/>
      <c r="O2032" s="10"/>
      <c r="P2032" s="10"/>
      <c r="Q2032" s="10"/>
      <c r="R2032" s="10"/>
      <c r="S2032" s="10"/>
    </row>
    <row r="2033" spans="1:19" x14ac:dyDescent="0.2">
      <c r="A2033" s="10"/>
      <c r="B2033" s="10"/>
      <c r="C2033" s="10"/>
      <c r="D2033" s="10"/>
      <c r="E2033" s="10"/>
      <c r="F2033" s="10"/>
      <c r="G2033" s="10"/>
      <c r="H2033" s="10"/>
      <c r="I2033" s="10"/>
      <c r="J2033" s="10"/>
      <c r="K2033" s="10"/>
      <c r="L2033" s="10"/>
      <c r="M2033" s="10"/>
      <c r="N2033" s="10"/>
      <c r="O2033" s="10"/>
      <c r="P2033" s="10"/>
      <c r="Q2033" s="10"/>
      <c r="R2033" s="10"/>
      <c r="S2033" s="10"/>
    </row>
    <row r="2034" spans="1:19" x14ac:dyDescent="0.2">
      <c r="A2034" s="10"/>
      <c r="B2034" s="10"/>
      <c r="C2034" s="10"/>
      <c r="D2034" s="10"/>
      <c r="E2034" s="10"/>
      <c r="F2034" s="10"/>
      <c r="G2034" s="10"/>
      <c r="H2034" s="10"/>
      <c r="I2034" s="10"/>
      <c r="J2034" s="10"/>
      <c r="K2034" s="10"/>
      <c r="L2034" s="10"/>
      <c r="M2034" s="10"/>
      <c r="N2034" s="10"/>
      <c r="O2034" s="10"/>
      <c r="P2034" s="10"/>
      <c r="Q2034" s="10"/>
      <c r="R2034" s="10"/>
      <c r="S2034" s="10"/>
    </row>
    <row r="2035" spans="1:19" x14ac:dyDescent="0.2">
      <c r="A2035" s="10"/>
      <c r="B2035" s="10"/>
      <c r="C2035" s="10"/>
      <c r="D2035" s="10"/>
      <c r="E2035" s="10"/>
      <c r="F2035" s="10"/>
      <c r="G2035" s="10"/>
      <c r="H2035" s="10"/>
      <c r="I2035" s="10"/>
      <c r="J2035" s="10"/>
      <c r="K2035" s="10"/>
      <c r="L2035" s="10"/>
      <c r="M2035" s="10"/>
      <c r="N2035" s="10"/>
      <c r="O2035" s="10"/>
      <c r="P2035" s="10"/>
      <c r="Q2035" s="10"/>
      <c r="R2035" s="10"/>
      <c r="S2035" s="10"/>
    </row>
    <row r="2036" spans="1:19" x14ac:dyDescent="0.2">
      <c r="A2036" s="10"/>
      <c r="B2036" s="10"/>
      <c r="C2036" s="10"/>
      <c r="D2036" s="10"/>
      <c r="E2036" s="10"/>
      <c r="F2036" s="10"/>
      <c r="G2036" s="10"/>
      <c r="H2036" s="10"/>
      <c r="I2036" s="10"/>
      <c r="J2036" s="10"/>
      <c r="K2036" s="10"/>
      <c r="L2036" s="10"/>
      <c r="M2036" s="10"/>
      <c r="N2036" s="10"/>
      <c r="O2036" s="10"/>
      <c r="P2036" s="10"/>
      <c r="Q2036" s="10"/>
      <c r="R2036" s="10"/>
      <c r="S2036" s="10"/>
    </row>
    <row r="2037" spans="1:19" x14ac:dyDescent="0.2">
      <c r="A2037" s="10"/>
      <c r="B2037" s="10"/>
      <c r="C2037" s="10"/>
      <c r="D2037" s="10"/>
      <c r="E2037" s="10"/>
      <c r="F2037" s="10"/>
      <c r="G2037" s="10"/>
      <c r="H2037" s="10"/>
      <c r="I2037" s="10"/>
      <c r="J2037" s="10"/>
      <c r="K2037" s="10"/>
      <c r="L2037" s="10"/>
      <c r="M2037" s="10"/>
      <c r="N2037" s="10"/>
      <c r="O2037" s="10"/>
      <c r="P2037" s="10"/>
      <c r="Q2037" s="10"/>
      <c r="R2037" s="10"/>
      <c r="S2037" s="10"/>
    </row>
    <row r="2038" spans="1:19" x14ac:dyDescent="0.2">
      <c r="A2038" s="10"/>
      <c r="B2038" s="10"/>
      <c r="C2038" s="10"/>
      <c r="D2038" s="10"/>
      <c r="E2038" s="10"/>
      <c r="F2038" s="10"/>
      <c r="G2038" s="10"/>
      <c r="H2038" s="10"/>
      <c r="I2038" s="10"/>
      <c r="J2038" s="10"/>
      <c r="K2038" s="10"/>
      <c r="L2038" s="10"/>
      <c r="M2038" s="10"/>
      <c r="N2038" s="10"/>
      <c r="O2038" s="10"/>
      <c r="P2038" s="10"/>
      <c r="Q2038" s="10"/>
      <c r="R2038" s="10"/>
      <c r="S2038" s="10"/>
    </row>
    <row r="2039" spans="1:19" x14ac:dyDescent="0.2">
      <c r="A2039" s="10"/>
      <c r="B2039" s="10"/>
      <c r="C2039" s="10"/>
      <c r="D2039" s="10"/>
      <c r="E2039" s="10"/>
      <c r="F2039" s="10"/>
      <c r="G2039" s="10"/>
      <c r="H2039" s="10"/>
      <c r="I2039" s="10"/>
      <c r="J2039" s="10"/>
      <c r="K2039" s="10"/>
      <c r="L2039" s="10"/>
      <c r="M2039" s="10"/>
      <c r="N2039" s="10"/>
      <c r="O2039" s="10"/>
      <c r="P2039" s="10"/>
      <c r="Q2039" s="10"/>
      <c r="R2039" s="10"/>
      <c r="S2039" s="10"/>
    </row>
    <row r="2040" spans="1:19" x14ac:dyDescent="0.2">
      <c r="A2040" s="10"/>
      <c r="B2040" s="10"/>
      <c r="C2040" s="10"/>
      <c r="D2040" s="10"/>
      <c r="E2040" s="10"/>
      <c r="F2040" s="10"/>
      <c r="G2040" s="10"/>
      <c r="H2040" s="10"/>
      <c r="I2040" s="10"/>
      <c r="J2040" s="10"/>
      <c r="K2040" s="10"/>
      <c r="L2040" s="10"/>
      <c r="M2040" s="10"/>
      <c r="N2040" s="10"/>
      <c r="O2040" s="10"/>
      <c r="P2040" s="10"/>
      <c r="Q2040" s="10"/>
      <c r="R2040" s="10"/>
      <c r="S2040" s="10"/>
    </row>
    <row r="2041" spans="1:19" x14ac:dyDescent="0.2">
      <c r="A2041" s="10"/>
      <c r="B2041" s="10"/>
      <c r="C2041" s="10"/>
      <c r="D2041" s="10"/>
      <c r="E2041" s="10"/>
      <c r="F2041" s="10"/>
      <c r="G2041" s="10"/>
      <c r="H2041" s="10"/>
      <c r="I2041" s="10"/>
      <c r="J2041" s="10"/>
      <c r="K2041" s="10"/>
      <c r="L2041" s="10"/>
      <c r="M2041" s="10"/>
      <c r="N2041" s="10"/>
      <c r="O2041" s="10"/>
      <c r="P2041" s="10"/>
      <c r="Q2041" s="10"/>
      <c r="R2041" s="10"/>
      <c r="S2041" s="10"/>
    </row>
    <row r="2042" spans="1:19" x14ac:dyDescent="0.2">
      <c r="A2042" s="10"/>
      <c r="B2042" s="10"/>
      <c r="C2042" s="10"/>
      <c r="D2042" s="10"/>
      <c r="E2042" s="10"/>
      <c r="F2042" s="10"/>
      <c r="G2042" s="10"/>
      <c r="H2042" s="10"/>
      <c r="I2042" s="10"/>
      <c r="J2042" s="10"/>
      <c r="K2042" s="10"/>
      <c r="L2042" s="10"/>
      <c r="M2042" s="10"/>
      <c r="N2042" s="10"/>
      <c r="O2042" s="10"/>
      <c r="P2042" s="10"/>
      <c r="Q2042" s="10"/>
      <c r="R2042" s="10"/>
      <c r="S2042" s="10"/>
    </row>
    <row r="2043" spans="1:19" x14ac:dyDescent="0.2">
      <c r="A2043" s="10"/>
      <c r="B2043" s="10"/>
      <c r="C2043" s="10"/>
      <c r="D2043" s="10"/>
      <c r="E2043" s="10"/>
      <c r="F2043" s="10"/>
      <c r="G2043" s="10"/>
      <c r="H2043" s="10"/>
      <c r="I2043" s="10"/>
      <c r="J2043" s="10"/>
      <c r="K2043" s="10"/>
      <c r="L2043" s="10"/>
      <c r="M2043" s="10"/>
      <c r="N2043" s="10"/>
      <c r="O2043" s="10"/>
      <c r="P2043" s="10"/>
      <c r="Q2043" s="10"/>
      <c r="R2043" s="10"/>
      <c r="S2043" s="10"/>
    </row>
    <row r="2044" spans="1:19" x14ac:dyDescent="0.2">
      <c r="A2044" s="10"/>
      <c r="B2044" s="10"/>
      <c r="C2044" s="10"/>
      <c r="D2044" s="10"/>
      <c r="E2044" s="10"/>
      <c r="F2044" s="10"/>
      <c r="G2044" s="10"/>
      <c r="H2044" s="10"/>
      <c r="I2044" s="10"/>
      <c r="J2044" s="10"/>
      <c r="K2044" s="10"/>
      <c r="L2044" s="10"/>
      <c r="M2044" s="10"/>
      <c r="N2044" s="10"/>
      <c r="O2044" s="10"/>
      <c r="P2044" s="10"/>
      <c r="Q2044" s="10"/>
      <c r="R2044" s="10"/>
      <c r="S2044" s="10"/>
    </row>
    <row r="2045" spans="1:19" x14ac:dyDescent="0.2">
      <c r="A2045" s="10"/>
      <c r="B2045" s="10"/>
      <c r="C2045" s="10"/>
      <c r="D2045" s="10"/>
      <c r="E2045" s="10"/>
      <c r="F2045" s="10"/>
      <c r="G2045" s="10"/>
      <c r="H2045" s="10"/>
      <c r="I2045" s="10"/>
      <c r="J2045" s="10"/>
      <c r="K2045" s="10"/>
      <c r="L2045" s="10"/>
      <c r="M2045" s="10"/>
      <c r="N2045" s="10"/>
      <c r="O2045" s="10"/>
      <c r="P2045" s="10"/>
      <c r="Q2045" s="10"/>
      <c r="R2045" s="10"/>
      <c r="S2045" s="10"/>
    </row>
    <row r="2046" spans="1:19" x14ac:dyDescent="0.2">
      <c r="A2046" s="10"/>
      <c r="B2046" s="10"/>
      <c r="C2046" s="10"/>
      <c r="D2046" s="10"/>
      <c r="E2046" s="10"/>
      <c r="F2046" s="10"/>
      <c r="G2046" s="10"/>
      <c r="H2046" s="10"/>
      <c r="I2046" s="10"/>
      <c r="J2046" s="10"/>
      <c r="K2046" s="10"/>
      <c r="L2046" s="10"/>
      <c r="M2046" s="10"/>
      <c r="N2046" s="10"/>
      <c r="O2046" s="10"/>
      <c r="P2046" s="10"/>
      <c r="Q2046" s="10"/>
      <c r="R2046" s="10"/>
      <c r="S2046" s="10"/>
    </row>
    <row r="2047" spans="1:19" x14ac:dyDescent="0.2">
      <c r="A2047" s="10"/>
      <c r="B2047" s="10"/>
      <c r="C2047" s="10"/>
      <c r="D2047" s="10"/>
      <c r="E2047" s="10"/>
      <c r="F2047" s="10"/>
      <c r="G2047" s="10"/>
      <c r="H2047" s="10"/>
      <c r="I2047" s="10"/>
      <c r="J2047" s="10"/>
      <c r="K2047" s="10"/>
      <c r="L2047" s="10"/>
      <c r="M2047" s="10"/>
      <c r="N2047" s="10"/>
      <c r="O2047" s="10"/>
      <c r="P2047" s="10"/>
      <c r="Q2047" s="10"/>
      <c r="R2047" s="10"/>
      <c r="S2047" s="10"/>
    </row>
    <row r="2048" spans="1:19" x14ac:dyDescent="0.2">
      <c r="A2048" s="10"/>
      <c r="B2048" s="10"/>
      <c r="C2048" s="10"/>
      <c r="D2048" s="10"/>
      <c r="E2048" s="10"/>
      <c r="F2048" s="10"/>
      <c r="G2048" s="10"/>
      <c r="H2048" s="10"/>
      <c r="I2048" s="10"/>
      <c r="J2048" s="10"/>
      <c r="K2048" s="10"/>
      <c r="L2048" s="10"/>
      <c r="M2048" s="10"/>
      <c r="N2048" s="10"/>
      <c r="O2048" s="10"/>
      <c r="P2048" s="10"/>
      <c r="Q2048" s="10"/>
      <c r="R2048" s="10"/>
      <c r="S2048" s="10"/>
    </row>
    <row r="2049" spans="1:19" x14ac:dyDescent="0.2">
      <c r="A2049" s="10"/>
      <c r="B2049" s="10"/>
      <c r="C2049" s="10"/>
      <c r="D2049" s="10"/>
      <c r="E2049" s="10"/>
      <c r="F2049" s="10"/>
      <c r="G2049" s="10"/>
      <c r="H2049" s="10"/>
      <c r="I2049" s="10"/>
      <c r="J2049" s="10"/>
      <c r="K2049" s="10"/>
      <c r="L2049" s="10"/>
      <c r="M2049" s="10"/>
      <c r="N2049" s="10"/>
      <c r="O2049" s="10"/>
      <c r="P2049" s="10"/>
      <c r="Q2049" s="10"/>
      <c r="R2049" s="10"/>
      <c r="S2049" s="10"/>
    </row>
    <row r="2050" spans="1:19" x14ac:dyDescent="0.2">
      <c r="A2050" s="10"/>
      <c r="B2050" s="10"/>
      <c r="C2050" s="10"/>
      <c r="D2050" s="10"/>
      <c r="E2050" s="10"/>
      <c r="F2050" s="10"/>
      <c r="G2050" s="10"/>
      <c r="H2050" s="10"/>
      <c r="I2050" s="10"/>
      <c r="J2050" s="10"/>
      <c r="K2050" s="10"/>
      <c r="L2050" s="10"/>
      <c r="M2050" s="10"/>
      <c r="N2050" s="10"/>
      <c r="O2050" s="10"/>
      <c r="P2050" s="10"/>
      <c r="Q2050" s="10"/>
      <c r="R2050" s="10"/>
      <c r="S2050" s="10"/>
    </row>
    <row r="2051" spans="1:19" x14ac:dyDescent="0.2">
      <c r="A2051" s="10"/>
      <c r="B2051" s="10"/>
      <c r="C2051" s="10"/>
      <c r="D2051" s="10"/>
      <c r="E2051" s="10"/>
      <c r="F2051" s="10"/>
      <c r="G2051" s="10"/>
      <c r="H2051" s="10"/>
      <c r="I2051" s="10"/>
      <c r="J2051" s="10"/>
      <c r="K2051" s="10"/>
      <c r="L2051" s="10"/>
      <c r="M2051" s="10"/>
      <c r="N2051" s="10"/>
      <c r="O2051" s="10"/>
      <c r="P2051" s="10"/>
      <c r="Q2051" s="10"/>
      <c r="R2051" s="10"/>
      <c r="S2051" s="10"/>
    </row>
    <row r="2052" spans="1:19" x14ac:dyDescent="0.2">
      <c r="A2052" s="10"/>
      <c r="B2052" s="10"/>
      <c r="C2052" s="10"/>
      <c r="D2052" s="10"/>
      <c r="E2052" s="10"/>
      <c r="F2052" s="10"/>
      <c r="G2052" s="10"/>
      <c r="H2052" s="10"/>
      <c r="I2052" s="10"/>
      <c r="J2052" s="10"/>
      <c r="K2052" s="10"/>
      <c r="L2052" s="10"/>
      <c r="M2052" s="10"/>
      <c r="N2052" s="10"/>
      <c r="O2052" s="10"/>
      <c r="P2052" s="10"/>
      <c r="Q2052" s="10"/>
      <c r="R2052" s="10"/>
      <c r="S2052" s="10"/>
    </row>
    <row r="2053" spans="1:19" x14ac:dyDescent="0.2">
      <c r="A2053" s="10"/>
      <c r="B2053" s="10"/>
      <c r="C2053" s="10"/>
      <c r="D2053" s="10"/>
      <c r="E2053" s="10"/>
      <c r="F2053" s="10"/>
      <c r="G2053" s="10"/>
      <c r="H2053" s="10"/>
      <c r="I2053" s="10"/>
      <c r="J2053" s="10"/>
      <c r="K2053" s="10"/>
      <c r="L2053" s="10"/>
      <c r="M2053" s="10"/>
      <c r="N2053" s="10"/>
      <c r="O2053" s="10"/>
      <c r="P2053" s="10"/>
      <c r="Q2053" s="10"/>
      <c r="R2053" s="10"/>
      <c r="S2053" s="10"/>
    </row>
    <row r="2054" spans="1:19" x14ac:dyDescent="0.2">
      <c r="A2054" s="10"/>
      <c r="B2054" s="10"/>
      <c r="C2054" s="10"/>
      <c r="D2054" s="10"/>
      <c r="E2054" s="10"/>
      <c r="F2054" s="10"/>
      <c r="G2054" s="10"/>
      <c r="H2054" s="10"/>
      <c r="I2054" s="10"/>
      <c r="J2054" s="10"/>
      <c r="K2054" s="10"/>
      <c r="L2054" s="10"/>
      <c r="M2054" s="10"/>
      <c r="N2054" s="10"/>
      <c r="O2054" s="10"/>
      <c r="P2054" s="10"/>
      <c r="Q2054" s="10"/>
      <c r="R2054" s="10"/>
      <c r="S2054" s="10"/>
    </row>
    <row r="2055" spans="1:19" x14ac:dyDescent="0.2">
      <c r="A2055" s="10"/>
      <c r="B2055" s="10"/>
      <c r="C2055" s="10"/>
      <c r="D2055" s="10"/>
      <c r="E2055" s="10"/>
      <c r="F2055" s="10"/>
      <c r="G2055" s="10"/>
      <c r="H2055" s="10"/>
      <c r="I2055" s="10"/>
      <c r="J2055" s="10"/>
      <c r="K2055" s="10"/>
      <c r="L2055" s="10"/>
      <c r="M2055" s="10"/>
      <c r="N2055" s="10"/>
      <c r="O2055" s="10"/>
      <c r="P2055" s="10"/>
      <c r="Q2055" s="10"/>
      <c r="R2055" s="10"/>
      <c r="S2055" s="10"/>
    </row>
    <row r="2056" spans="1:19" x14ac:dyDescent="0.2">
      <c r="A2056" s="10"/>
      <c r="B2056" s="10"/>
      <c r="C2056" s="10"/>
      <c r="D2056" s="10"/>
      <c r="E2056" s="10"/>
      <c r="F2056" s="10"/>
      <c r="G2056" s="10"/>
      <c r="H2056" s="10"/>
      <c r="I2056" s="10"/>
      <c r="J2056" s="10"/>
      <c r="K2056" s="10"/>
      <c r="L2056" s="10"/>
      <c r="M2056" s="10"/>
      <c r="N2056" s="10"/>
      <c r="O2056" s="10"/>
      <c r="P2056" s="10"/>
      <c r="Q2056" s="10"/>
      <c r="R2056" s="10"/>
      <c r="S2056" s="10"/>
    </row>
    <row r="2057" spans="1:19" x14ac:dyDescent="0.2">
      <c r="A2057" s="10"/>
      <c r="B2057" s="10"/>
      <c r="C2057" s="10"/>
      <c r="D2057" s="10"/>
      <c r="E2057" s="10"/>
      <c r="F2057" s="10"/>
      <c r="G2057" s="10"/>
      <c r="H2057" s="10"/>
      <c r="I2057" s="10"/>
      <c r="J2057" s="10"/>
      <c r="K2057" s="10"/>
      <c r="L2057" s="10"/>
      <c r="M2057" s="10"/>
      <c r="N2057" s="10"/>
      <c r="O2057" s="10"/>
      <c r="P2057" s="10"/>
      <c r="Q2057" s="10"/>
      <c r="R2057" s="10"/>
      <c r="S2057" s="10"/>
    </row>
    <row r="2058" spans="1:19" x14ac:dyDescent="0.2">
      <c r="A2058" s="10"/>
      <c r="B2058" s="10"/>
      <c r="C2058" s="10"/>
      <c r="D2058" s="10"/>
      <c r="E2058" s="10"/>
      <c r="F2058" s="10"/>
      <c r="G2058" s="10"/>
      <c r="H2058" s="10"/>
      <c r="I2058" s="10"/>
      <c r="J2058" s="10"/>
      <c r="K2058" s="10"/>
      <c r="L2058" s="10"/>
      <c r="M2058" s="10"/>
      <c r="N2058" s="10"/>
      <c r="O2058" s="10"/>
      <c r="P2058" s="10"/>
      <c r="Q2058" s="10"/>
      <c r="R2058" s="10"/>
      <c r="S2058" s="10"/>
    </row>
    <row r="2059" spans="1:19" x14ac:dyDescent="0.2">
      <c r="A2059" s="10"/>
      <c r="B2059" s="10"/>
      <c r="C2059" s="10"/>
      <c r="D2059" s="10"/>
      <c r="E2059" s="10"/>
      <c r="F2059" s="10"/>
      <c r="G2059" s="10"/>
      <c r="H2059" s="10"/>
      <c r="I2059" s="10"/>
      <c r="J2059" s="10"/>
      <c r="K2059" s="10"/>
      <c r="L2059" s="10"/>
      <c r="M2059" s="10"/>
      <c r="N2059" s="10"/>
      <c r="O2059" s="10"/>
      <c r="P2059" s="10"/>
      <c r="Q2059" s="10"/>
      <c r="R2059" s="10"/>
      <c r="S2059" s="10"/>
    </row>
    <row r="2060" spans="1:19" x14ac:dyDescent="0.2">
      <c r="A2060" s="10"/>
      <c r="B2060" s="10"/>
      <c r="C2060" s="10"/>
      <c r="D2060" s="10"/>
      <c r="E2060" s="10"/>
      <c r="F2060" s="10"/>
      <c r="G2060" s="10"/>
      <c r="H2060" s="10"/>
      <c r="I2060" s="10"/>
      <c r="J2060" s="10"/>
      <c r="K2060" s="10"/>
      <c r="L2060" s="10"/>
      <c r="M2060" s="10"/>
      <c r="N2060" s="10"/>
      <c r="O2060" s="10"/>
      <c r="P2060" s="10"/>
      <c r="Q2060" s="10"/>
      <c r="R2060" s="10"/>
      <c r="S2060" s="10"/>
    </row>
    <row r="2061" spans="1:19" x14ac:dyDescent="0.2">
      <c r="A2061" s="10"/>
      <c r="B2061" s="10"/>
      <c r="C2061" s="10"/>
      <c r="D2061" s="10"/>
      <c r="E2061" s="10"/>
      <c r="F2061" s="10"/>
      <c r="G2061" s="10"/>
      <c r="H2061" s="10"/>
      <c r="I2061" s="10"/>
      <c r="J2061" s="10"/>
      <c r="K2061" s="10"/>
      <c r="L2061" s="10"/>
      <c r="M2061" s="10"/>
      <c r="N2061" s="10"/>
      <c r="O2061" s="10"/>
      <c r="P2061" s="10"/>
      <c r="Q2061" s="10"/>
      <c r="R2061" s="10"/>
      <c r="S2061" s="10"/>
    </row>
    <row r="2062" spans="1:19" x14ac:dyDescent="0.2">
      <c r="A2062" s="10"/>
      <c r="B2062" s="10"/>
      <c r="C2062" s="10"/>
      <c r="D2062" s="10"/>
      <c r="E2062" s="10"/>
      <c r="F2062" s="10"/>
      <c r="G2062" s="10"/>
      <c r="H2062" s="10"/>
      <c r="I2062" s="10"/>
      <c r="J2062" s="10"/>
      <c r="K2062" s="10"/>
      <c r="L2062" s="10"/>
      <c r="M2062" s="10"/>
      <c r="N2062" s="10"/>
      <c r="O2062" s="10"/>
      <c r="P2062" s="10"/>
      <c r="Q2062" s="10"/>
      <c r="R2062" s="10"/>
      <c r="S2062" s="10"/>
    </row>
    <row r="2063" spans="1:19" x14ac:dyDescent="0.2">
      <c r="A2063" s="10"/>
      <c r="B2063" s="10"/>
      <c r="C2063" s="10"/>
      <c r="D2063" s="10"/>
      <c r="E2063" s="10"/>
      <c r="F2063" s="10"/>
      <c r="G2063" s="10"/>
      <c r="H2063" s="10"/>
      <c r="I2063" s="10"/>
      <c r="J2063" s="10"/>
      <c r="K2063" s="10"/>
      <c r="L2063" s="10"/>
      <c r="M2063" s="10"/>
      <c r="N2063" s="10"/>
      <c r="O2063" s="10"/>
      <c r="P2063" s="10"/>
      <c r="Q2063" s="10"/>
      <c r="R2063" s="10"/>
      <c r="S2063" s="10"/>
    </row>
    <row r="2064" spans="1:19" x14ac:dyDescent="0.2">
      <c r="A2064" s="10"/>
      <c r="B2064" s="10"/>
      <c r="C2064" s="10"/>
      <c r="D2064" s="10"/>
      <c r="E2064" s="10"/>
      <c r="F2064" s="10"/>
      <c r="G2064" s="10"/>
      <c r="H2064" s="10"/>
      <c r="I2064" s="10"/>
      <c r="J2064" s="10"/>
      <c r="K2064" s="10"/>
      <c r="L2064" s="10"/>
      <c r="M2064" s="10"/>
      <c r="N2064" s="10"/>
      <c r="O2064" s="10"/>
      <c r="P2064" s="10"/>
      <c r="Q2064" s="10"/>
      <c r="R2064" s="10"/>
      <c r="S2064" s="10"/>
    </row>
    <row r="2065" spans="1:19" x14ac:dyDescent="0.2">
      <c r="A2065" s="10"/>
      <c r="B2065" s="10"/>
      <c r="C2065" s="10"/>
      <c r="D2065" s="10"/>
      <c r="E2065" s="10"/>
      <c r="F2065" s="10"/>
      <c r="G2065" s="10"/>
      <c r="H2065" s="10"/>
      <c r="I2065" s="10"/>
      <c r="J2065" s="10"/>
      <c r="K2065" s="10"/>
      <c r="L2065" s="10"/>
      <c r="M2065" s="10"/>
      <c r="N2065" s="10"/>
      <c r="O2065" s="10"/>
      <c r="P2065" s="10"/>
      <c r="Q2065" s="10"/>
      <c r="R2065" s="10"/>
      <c r="S2065" s="10"/>
    </row>
    <row r="2066" spans="1:19" x14ac:dyDescent="0.2">
      <c r="A2066" s="10"/>
      <c r="B2066" s="10"/>
      <c r="C2066" s="10"/>
      <c r="D2066" s="10"/>
      <c r="E2066" s="10"/>
      <c r="F2066" s="10"/>
      <c r="G2066" s="10"/>
      <c r="H2066" s="10"/>
      <c r="I2066" s="10"/>
      <c r="J2066" s="10"/>
      <c r="K2066" s="10"/>
      <c r="L2066" s="10"/>
      <c r="M2066" s="10"/>
      <c r="N2066" s="10"/>
      <c r="O2066" s="10"/>
      <c r="P2066" s="10"/>
      <c r="Q2066" s="10"/>
      <c r="R2066" s="10"/>
      <c r="S2066" s="10"/>
    </row>
    <row r="2067" spans="1:19" x14ac:dyDescent="0.2">
      <c r="A2067" s="10"/>
      <c r="B2067" s="10"/>
      <c r="C2067" s="10"/>
      <c r="D2067" s="10"/>
      <c r="E2067" s="10"/>
      <c r="F2067" s="10"/>
      <c r="G2067" s="10"/>
      <c r="H2067" s="10"/>
      <c r="I2067" s="10"/>
      <c r="J2067" s="10"/>
      <c r="K2067" s="10"/>
      <c r="L2067" s="10"/>
      <c r="M2067" s="10"/>
      <c r="N2067" s="10"/>
      <c r="O2067" s="10"/>
      <c r="P2067" s="10"/>
      <c r="Q2067" s="10"/>
      <c r="R2067" s="10"/>
      <c r="S2067" s="10"/>
    </row>
    <row r="2068" spans="1:19" x14ac:dyDescent="0.2">
      <c r="A2068" s="10"/>
      <c r="B2068" s="10"/>
      <c r="C2068" s="10"/>
      <c r="D2068" s="10"/>
      <c r="E2068" s="10"/>
      <c r="F2068" s="10"/>
      <c r="G2068" s="10"/>
      <c r="H2068" s="10"/>
      <c r="I2068" s="10"/>
      <c r="J2068" s="10"/>
      <c r="K2068" s="10"/>
      <c r="L2068" s="10"/>
      <c r="M2068" s="10"/>
      <c r="N2068" s="10"/>
      <c r="O2068" s="10"/>
      <c r="P2068" s="10"/>
      <c r="Q2068" s="10"/>
      <c r="R2068" s="10"/>
      <c r="S2068" s="10"/>
    </row>
    <row r="2069" spans="1:19" x14ac:dyDescent="0.2">
      <c r="A2069" s="10"/>
      <c r="B2069" s="10"/>
      <c r="C2069" s="10"/>
      <c r="D2069" s="10"/>
      <c r="E2069" s="10"/>
      <c r="F2069" s="10"/>
      <c r="G2069" s="10"/>
      <c r="H2069" s="10"/>
      <c r="I2069" s="10"/>
      <c r="J2069" s="10"/>
      <c r="K2069" s="10"/>
      <c r="L2069" s="10"/>
      <c r="M2069" s="10"/>
      <c r="N2069" s="10"/>
      <c r="O2069" s="10"/>
      <c r="P2069" s="10"/>
      <c r="Q2069" s="10"/>
      <c r="R2069" s="10"/>
      <c r="S2069" s="10"/>
    </row>
    <row r="2070" spans="1:19" x14ac:dyDescent="0.2">
      <c r="A2070" s="10"/>
      <c r="B2070" s="10"/>
      <c r="C2070" s="10"/>
      <c r="D2070" s="10"/>
      <c r="E2070" s="10"/>
      <c r="F2070" s="10"/>
      <c r="G2070" s="10"/>
      <c r="H2070" s="10"/>
      <c r="I2070" s="10"/>
      <c r="J2070" s="10"/>
      <c r="K2070" s="10"/>
      <c r="L2070" s="10"/>
      <c r="M2070" s="10"/>
      <c r="N2070" s="10"/>
      <c r="O2070" s="10"/>
      <c r="P2070" s="10"/>
      <c r="Q2070" s="10"/>
      <c r="R2070" s="10"/>
      <c r="S2070" s="10"/>
    </row>
    <row r="2071" spans="1:19" x14ac:dyDescent="0.2">
      <c r="A2071" s="10"/>
      <c r="B2071" s="10"/>
      <c r="C2071" s="10"/>
      <c r="D2071" s="10"/>
      <c r="E2071" s="10"/>
      <c r="F2071" s="10"/>
      <c r="G2071" s="10"/>
      <c r="H2071" s="10"/>
      <c r="I2071" s="10"/>
      <c r="J2071" s="10"/>
      <c r="K2071" s="10"/>
      <c r="L2071" s="10"/>
      <c r="M2071" s="10"/>
      <c r="N2071" s="10"/>
      <c r="O2071" s="10"/>
      <c r="P2071" s="10"/>
      <c r="Q2071" s="10"/>
      <c r="R2071" s="10"/>
      <c r="S2071" s="10"/>
    </row>
    <row r="2072" spans="1:19" x14ac:dyDescent="0.2">
      <c r="A2072" s="10"/>
      <c r="B2072" s="10"/>
      <c r="C2072" s="10"/>
      <c r="D2072" s="10"/>
      <c r="E2072" s="10"/>
      <c r="F2072" s="10"/>
      <c r="G2072" s="10"/>
      <c r="H2072" s="10"/>
      <c r="I2072" s="10"/>
      <c r="J2072" s="10"/>
      <c r="K2072" s="10"/>
      <c r="L2072" s="10"/>
      <c r="M2072" s="10"/>
      <c r="N2072" s="10"/>
      <c r="O2072" s="10"/>
      <c r="P2072" s="10"/>
      <c r="Q2072" s="10"/>
      <c r="R2072" s="10"/>
      <c r="S2072" s="10"/>
    </row>
    <row r="2073" spans="1:19" x14ac:dyDescent="0.2">
      <c r="A2073" s="10"/>
      <c r="B2073" s="10"/>
      <c r="C2073" s="10"/>
      <c r="D2073" s="10"/>
      <c r="E2073" s="10"/>
      <c r="F2073" s="10"/>
      <c r="G2073" s="10"/>
      <c r="H2073" s="10"/>
      <c r="I2073" s="10"/>
      <c r="J2073" s="10"/>
      <c r="K2073" s="10"/>
      <c r="L2073" s="10"/>
      <c r="M2073" s="10"/>
      <c r="N2073" s="10"/>
      <c r="O2073" s="10"/>
      <c r="P2073" s="10"/>
      <c r="Q2073" s="10"/>
      <c r="R2073" s="10"/>
      <c r="S2073" s="10"/>
    </row>
    <row r="2074" spans="1:19" x14ac:dyDescent="0.2">
      <c r="A2074" s="10"/>
      <c r="B2074" s="10"/>
      <c r="C2074" s="10"/>
      <c r="D2074" s="10"/>
      <c r="E2074" s="10"/>
      <c r="F2074" s="10"/>
      <c r="G2074" s="10"/>
      <c r="H2074" s="10"/>
      <c r="I2074" s="10"/>
      <c r="J2074" s="10"/>
      <c r="K2074" s="10"/>
      <c r="L2074" s="10"/>
      <c r="M2074" s="10"/>
      <c r="N2074" s="10"/>
      <c r="O2074" s="10"/>
      <c r="P2074" s="10"/>
      <c r="Q2074" s="10"/>
      <c r="R2074" s="10"/>
      <c r="S2074" s="10"/>
    </row>
    <row r="2075" spans="1:19" x14ac:dyDescent="0.2">
      <c r="A2075" s="10"/>
      <c r="B2075" s="10"/>
      <c r="C2075" s="10"/>
      <c r="D2075" s="10"/>
      <c r="E2075" s="10"/>
      <c r="F2075" s="10"/>
      <c r="G2075" s="10"/>
      <c r="H2075" s="10"/>
      <c r="I2075" s="10"/>
      <c r="J2075" s="10"/>
      <c r="K2075" s="10"/>
      <c r="L2075" s="10"/>
      <c r="M2075" s="10"/>
      <c r="N2075" s="10"/>
      <c r="O2075" s="10"/>
      <c r="P2075" s="10"/>
      <c r="Q2075" s="10"/>
      <c r="R2075" s="10"/>
      <c r="S2075" s="10"/>
    </row>
    <row r="2076" spans="1:19" x14ac:dyDescent="0.2">
      <c r="A2076" s="10"/>
      <c r="B2076" s="10"/>
      <c r="C2076" s="10"/>
      <c r="D2076" s="10"/>
      <c r="E2076" s="10"/>
      <c r="F2076" s="10"/>
      <c r="G2076" s="10"/>
      <c r="H2076" s="10"/>
      <c r="I2076" s="10"/>
      <c r="J2076" s="10"/>
      <c r="K2076" s="10"/>
      <c r="L2076" s="10"/>
      <c r="M2076" s="10"/>
      <c r="N2076" s="10"/>
      <c r="O2076" s="10"/>
      <c r="P2076" s="10"/>
      <c r="Q2076" s="10"/>
      <c r="R2076" s="10"/>
      <c r="S2076" s="10"/>
    </row>
    <row r="2077" spans="1:19" x14ac:dyDescent="0.2">
      <c r="A2077" s="10"/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</row>
    <row r="2078" spans="1:19" x14ac:dyDescent="0.2">
      <c r="A2078" s="10"/>
      <c r="B2078" s="10"/>
      <c r="C2078" s="10"/>
      <c r="D2078" s="10"/>
      <c r="E2078" s="10"/>
      <c r="F2078" s="10"/>
      <c r="G2078" s="10"/>
      <c r="H2078" s="10"/>
      <c r="I2078" s="10"/>
      <c r="J2078" s="10"/>
      <c r="K2078" s="10"/>
      <c r="L2078" s="10"/>
      <c r="M2078" s="10"/>
      <c r="N2078" s="10"/>
      <c r="O2078" s="10"/>
      <c r="P2078" s="10"/>
      <c r="Q2078" s="10"/>
      <c r="R2078" s="10"/>
      <c r="S2078" s="10"/>
    </row>
    <row r="2079" spans="1:19" x14ac:dyDescent="0.2">
      <c r="A2079" s="10"/>
      <c r="B2079" s="10"/>
      <c r="C2079" s="10"/>
      <c r="D2079" s="10"/>
      <c r="E2079" s="10"/>
      <c r="F2079" s="10"/>
      <c r="G2079" s="10"/>
      <c r="H2079" s="10"/>
      <c r="I2079" s="10"/>
      <c r="J2079" s="10"/>
      <c r="K2079" s="10"/>
      <c r="L2079" s="10"/>
      <c r="M2079" s="10"/>
      <c r="N2079" s="10"/>
      <c r="O2079" s="10"/>
      <c r="P2079" s="10"/>
      <c r="Q2079" s="10"/>
      <c r="R2079" s="10"/>
      <c r="S2079" s="10"/>
    </row>
    <row r="2080" spans="1:19" x14ac:dyDescent="0.2">
      <c r="A2080" s="10"/>
      <c r="B2080" s="10"/>
      <c r="C2080" s="10"/>
      <c r="D2080" s="10"/>
      <c r="E2080" s="10"/>
      <c r="F2080" s="10"/>
      <c r="G2080" s="10"/>
      <c r="H2080" s="10"/>
      <c r="I2080" s="10"/>
      <c r="J2080" s="10"/>
      <c r="K2080" s="10"/>
      <c r="L2080" s="10"/>
      <c r="M2080" s="10"/>
      <c r="N2080" s="10"/>
      <c r="O2080" s="10"/>
      <c r="P2080" s="10"/>
      <c r="Q2080" s="10"/>
      <c r="R2080" s="10"/>
      <c r="S2080" s="10"/>
    </row>
    <row r="2081" spans="1:19" x14ac:dyDescent="0.2">
      <c r="A2081" s="10"/>
      <c r="B2081" s="10"/>
      <c r="C2081" s="10"/>
      <c r="D2081" s="10"/>
      <c r="E2081" s="10"/>
      <c r="F2081" s="10"/>
      <c r="G2081" s="10"/>
      <c r="H2081" s="10"/>
      <c r="I2081" s="10"/>
      <c r="J2081" s="10"/>
      <c r="K2081" s="10"/>
      <c r="L2081" s="10"/>
      <c r="M2081" s="10"/>
      <c r="N2081" s="10"/>
      <c r="O2081" s="10"/>
      <c r="P2081" s="10"/>
      <c r="Q2081" s="10"/>
      <c r="R2081" s="10"/>
      <c r="S2081" s="10"/>
    </row>
    <row r="2082" spans="1:19" x14ac:dyDescent="0.2">
      <c r="A2082" s="10"/>
      <c r="B2082" s="10"/>
      <c r="C2082" s="10"/>
      <c r="D2082" s="10"/>
      <c r="E2082" s="10"/>
      <c r="F2082" s="10"/>
      <c r="G2082" s="10"/>
      <c r="H2082" s="10"/>
      <c r="I2082" s="10"/>
      <c r="J2082" s="10"/>
      <c r="K2082" s="10"/>
      <c r="L2082" s="10"/>
      <c r="M2082" s="10"/>
      <c r="N2082" s="10"/>
      <c r="O2082" s="10"/>
      <c r="P2082" s="10"/>
      <c r="Q2082" s="10"/>
      <c r="R2082" s="10"/>
      <c r="S2082" s="10"/>
    </row>
    <row r="2083" spans="1:19" x14ac:dyDescent="0.2">
      <c r="A2083" s="10"/>
      <c r="B2083" s="10"/>
      <c r="C2083" s="10"/>
      <c r="D2083" s="10"/>
      <c r="E2083" s="10"/>
      <c r="F2083" s="10"/>
      <c r="G2083" s="10"/>
      <c r="H2083" s="10"/>
      <c r="I2083" s="10"/>
      <c r="J2083" s="10"/>
      <c r="K2083" s="10"/>
      <c r="L2083" s="10"/>
      <c r="M2083" s="10"/>
      <c r="N2083" s="10"/>
      <c r="O2083" s="10"/>
      <c r="P2083" s="10"/>
      <c r="Q2083" s="10"/>
      <c r="R2083" s="10"/>
      <c r="S2083" s="10"/>
    </row>
    <row r="2084" spans="1:19" x14ac:dyDescent="0.2">
      <c r="A2084" s="10"/>
      <c r="B2084" s="10"/>
      <c r="C2084" s="10"/>
      <c r="D2084" s="10"/>
      <c r="E2084" s="10"/>
      <c r="F2084" s="10"/>
      <c r="G2084" s="10"/>
      <c r="H2084" s="10"/>
      <c r="I2084" s="10"/>
      <c r="J2084" s="10"/>
      <c r="K2084" s="10"/>
      <c r="L2084" s="10"/>
      <c r="M2084" s="10"/>
      <c r="N2084" s="10"/>
      <c r="O2084" s="10"/>
      <c r="P2084" s="10"/>
      <c r="Q2084" s="10"/>
      <c r="R2084" s="10"/>
      <c r="S2084" s="10"/>
    </row>
    <row r="2085" spans="1:19" x14ac:dyDescent="0.2">
      <c r="A2085" s="10"/>
      <c r="B2085" s="10"/>
      <c r="C2085" s="10"/>
      <c r="D2085" s="10"/>
      <c r="E2085" s="10"/>
      <c r="F2085" s="10"/>
      <c r="G2085" s="10"/>
      <c r="H2085" s="10"/>
      <c r="I2085" s="10"/>
      <c r="J2085" s="10"/>
      <c r="K2085" s="10"/>
      <c r="L2085" s="10"/>
      <c r="M2085" s="10"/>
      <c r="N2085" s="10"/>
      <c r="O2085" s="10"/>
      <c r="P2085" s="10"/>
      <c r="Q2085" s="10"/>
      <c r="R2085" s="10"/>
      <c r="S2085" s="10"/>
    </row>
    <row r="2086" spans="1:19" x14ac:dyDescent="0.2">
      <c r="A2086" s="10"/>
      <c r="B2086" s="10"/>
      <c r="C2086" s="10"/>
      <c r="D2086" s="10"/>
      <c r="E2086" s="10"/>
      <c r="F2086" s="10"/>
      <c r="G2086" s="10"/>
      <c r="H2086" s="10"/>
      <c r="I2086" s="10"/>
      <c r="J2086" s="10"/>
      <c r="K2086" s="10"/>
      <c r="L2086" s="10"/>
      <c r="M2086" s="10"/>
      <c r="N2086" s="10"/>
      <c r="O2086" s="10"/>
      <c r="P2086" s="10"/>
      <c r="Q2086" s="10"/>
      <c r="R2086" s="10"/>
      <c r="S2086" s="10"/>
    </row>
    <row r="2087" spans="1:19" x14ac:dyDescent="0.2">
      <c r="A2087" s="10"/>
      <c r="B2087" s="10"/>
      <c r="C2087" s="10"/>
      <c r="D2087" s="10"/>
      <c r="E2087" s="10"/>
      <c r="F2087" s="10"/>
      <c r="G2087" s="10"/>
      <c r="H2087" s="10"/>
      <c r="I2087" s="10"/>
      <c r="J2087" s="10"/>
      <c r="K2087" s="10"/>
      <c r="L2087" s="10"/>
      <c r="M2087" s="10"/>
      <c r="N2087" s="10"/>
      <c r="O2087" s="10"/>
      <c r="P2087" s="10"/>
      <c r="Q2087" s="10"/>
      <c r="R2087" s="10"/>
      <c r="S2087" s="10"/>
    </row>
    <row r="2088" spans="1:19" x14ac:dyDescent="0.2">
      <c r="A2088" s="10"/>
      <c r="B2088" s="10"/>
      <c r="C2088" s="10"/>
      <c r="D2088" s="10"/>
      <c r="E2088" s="10"/>
      <c r="F2088" s="10"/>
      <c r="G2088" s="10"/>
      <c r="H2088" s="10"/>
      <c r="I2088" s="10"/>
      <c r="J2088" s="10"/>
      <c r="K2088" s="10"/>
      <c r="L2088" s="10"/>
      <c r="M2088" s="10"/>
      <c r="N2088" s="10"/>
      <c r="O2088" s="10"/>
      <c r="P2088" s="10"/>
      <c r="Q2088" s="10"/>
      <c r="R2088" s="10"/>
      <c r="S2088" s="10"/>
    </row>
    <row r="2089" spans="1:19" x14ac:dyDescent="0.2">
      <c r="A2089" s="10"/>
      <c r="B2089" s="10"/>
      <c r="C2089" s="10"/>
      <c r="D2089" s="10"/>
      <c r="E2089" s="10"/>
      <c r="F2089" s="10"/>
      <c r="G2089" s="10"/>
      <c r="H2089" s="10"/>
      <c r="I2089" s="10"/>
      <c r="J2089" s="10"/>
      <c r="K2089" s="10"/>
      <c r="L2089" s="10"/>
      <c r="M2089" s="10"/>
      <c r="N2089" s="10"/>
      <c r="O2089" s="10"/>
      <c r="P2089" s="10"/>
      <c r="Q2089" s="10"/>
      <c r="R2089" s="10"/>
      <c r="S2089" s="10"/>
    </row>
    <row r="2090" spans="1:19" x14ac:dyDescent="0.2">
      <c r="A2090" s="10"/>
      <c r="B2090" s="10"/>
      <c r="C2090" s="10"/>
      <c r="D2090" s="10"/>
      <c r="E2090" s="10"/>
      <c r="F2090" s="10"/>
      <c r="G2090" s="10"/>
      <c r="H2090" s="10"/>
      <c r="I2090" s="10"/>
      <c r="J2090" s="10"/>
      <c r="K2090" s="10"/>
      <c r="L2090" s="10"/>
      <c r="M2090" s="10"/>
      <c r="N2090" s="10"/>
      <c r="O2090" s="10"/>
      <c r="P2090" s="10"/>
      <c r="Q2090" s="10"/>
      <c r="R2090" s="10"/>
      <c r="S2090" s="10"/>
    </row>
    <row r="2091" spans="1:19" x14ac:dyDescent="0.2">
      <c r="A2091" s="10"/>
      <c r="B2091" s="10"/>
      <c r="C2091" s="10"/>
      <c r="D2091" s="10"/>
      <c r="E2091" s="10"/>
      <c r="F2091" s="10"/>
      <c r="G2091" s="10"/>
      <c r="H2091" s="10"/>
      <c r="I2091" s="10"/>
      <c r="J2091" s="10"/>
      <c r="K2091" s="10"/>
      <c r="L2091" s="10"/>
      <c r="M2091" s="10"/>
      <c r="N2091" s="10"/>
      <c r="O2091" s="10"/>
      <c r="P2091" s="10"/>
      <c r="Q2091" s="10"/>
      <c r="R2091" s="10"/>
      <c r="S2091" s="10"/>
    </row>
    <row r="2092" spans="1:19" x14ac:dyDescent="0.2">
      <c r="A2092" s="10"/>
      <c r="B2092" s="10"/>
      <c r="C2092" s="10"/>
      <c r="D2092" s="10"/>
      <c r="E2092" s="10"/>
      <c r="F2092" s="10"/>
      <c r="G2092" s="10"/>
      <c r="H2092" s="10"/>
      <c r="I2092" s="10"/>
      <c r="J2092" s="10"/>
      <c r="K2092" s="10"/>
      <c r="L2092" s="10"/>
      <c r="M2092" s="10"/>
      <c r="N2092" s="10"/>
      <c r="O2092" s="10"/>
      <c r="P2092" s="10"/>
      <c r="Q2092" s="10"/>
      <c r="R2092" s="10"/>
      <c r="S2092" s="10"/>
    </row>
    <row r="2093" spans="1:19" x14ac:dyDescent="0.2">
      <c r="A2093" s="10"/>
      <c r="B2093" s="10"/>
      <c r="C2093" s="10"/>
      <c r="D2093" s="10"/>
      <c r="E2093" s="10"/>
      <c r="F2093" s="10"/>
      <c r="G2093" s="10"/>
      <c r="H2093" s="10"/>
      <c r="I2093" s="10"/>
      <c r="J2093" s="10"/>
      <c r="K2093" s="10"/>
      <c r="L2093" s="10"/>
      <c r="M2093" s="10"/>
      <c r="N2093" s="10"/>
      <c r="O2093" s="10"/>
      <c r="P2093" s="10"/>
      <c r="Q2093" s="10"/>
      <c r="R2093" s="10"/>
      <c r="S2093" s="10"/>
    </row>
    <row r="2094" spans="1:19" x14ac:dyDescent="0.2">
      <c r="A2094" s="10"/>
      <c r="B2094" s="10"/>
      <c r="C2094" s="10"/>
      <c r="D2094" s="10"/>
      <c r="E2094" s="10"/>
      <c r="F2094" s="10"/>
      <c r="G2094" s="10"/>
      <c r="H2094" s="10"/>
      <c r="I2094" s="10"/>
      <c r="J2094" s="10"/>
      <c r="K2094" s="10"/>
      <c r="L2094" s="10"/>
      <c r="M2094" s="10"/>
      <c r="N2094" s="10"/>
      <c r="O2094" s="10"/>
      <c r="P2094" s="10"/>
      <c r="Q2094" s="10"/>
      <c r="R2094" s="10"/>
      <c r="S2094" s="10"/>
    </row>
    <row r="2095" spans="1:19" x14ac:dyDescent="0.2">
      <c r="A2095" s="10"/>
      <c r="B2095" s="10"/>
      <c r="C2095" s="10"/>
      <c r="D2095" s="10"/>
      <c r="E2095" s="10"/>
      <c r="F2095" s="10"/>
      <c r="G2095" s="10"/>
      <c r="H2095" s="10"/>
      <c r="I2095" s="10"/>
      <c r="J2095" s="10"/>
      <c r="K2095" s="10"/>
      <c r="L2095" s="10"/>
      <c r="M2095" s="10"/>
      <c r="N2095" s="10"/>
      <c r="O2095" s="10"/>
      <c r="P2095" s="10"/>
      <c r="Q2095" s="10"/>
      <c r="R2095" s="10"/>
      <c r="S2095" s="10"/>
    </row>
    <row r="2096" spans="1:19" x14ac:dyDescent="0.2">
      <c r="A2096" s="10"/>
      <c r="B2096" s="10"/>
      <c r="C2096" s="10"/>
      <c r="D2096" s="10"/>
      <c r="E2096" s="10"/>
      <c r="F2096" s="10"/>
      <c r="G2096" s="10"/>
      <c r="H2096" s="10"/>
      <c r="I2096" s="10"/>
      <c r="J2096" s="10"/>
      <c r="K2096" s="10"/>
      <c r="L2096" s="10"/>
      <c r="M2096" s="10"/>
      <c r="N2096" s="10"/>
      <c r="O2096" s="10"/>
      <c r="P2096" s="10"/>
      <c r="Q2096" s="10"/>
      <c r="R2096" s="10"/>
      <c r="S2096" s="10"/>
    </row>
    <row r="2097" spans="1:19" x14ac:dyDescent="0.2">
      <c r="A2097" s="10"/>
      <c r="B2097" s="10"/>
      <c r="C2097" s="10"/>
      <c r="D2097" s="10"/>
      <c r="E2097" s="10"/>
      <c r="F2097" s="10"/>
      <c r="G2097" s="10"/>
      <c r="H2097" s="10"/>
      <c r="I2097" s="10"/>
      <c r="J2097" s="10"/>
      <c r="K2097" s="10"/>
      <c r="L2097" s="10"/>
      <c r="M2097" s="10"/>
      <c r="N2097" s="10"/>
      <c r="O2097" s="10"/>
      <c r="P2097" s="10"/>
      <c r="Q2097" s="10"/>
      <c r="R2097" s="10"/>
      <c r="S2097" s="10"/>
    </row>
    <row r="2098" spans="1:19" x14ac:dyDescent="0.2">
      <c r="A2098" s="10"/>
      <c r="B2098" s="10"/>
      <c r="C2098" s="10"/>
      <c r="D2098" s="10"/>
      <c r="E2098" s="10"/>
      <c r="F2098" s="10"/>
      <c r="G2098" s="10"/>
      <c r="H2098" s="10"/>
      <c r="I2098" s="10"/>
      <c r="J2098" s="10"/>
      <c r="K2098" s="10"/>
      <c r="L2098" s="10"/>
      <c r="M2098" s="10"/>
      <c r="N2098" s="10"/>
      <c r="O2098" s="10"/>
      <c r="P2098" s="10"/>
      <c r="Q2098" s="10"/>
      <c r="R2098" s="10"/>
      <c r="S2098" s="10"/>
    </row>
    <row r="2099" spans="1:19" x14ac:dyDescent="0.2">
      <c r="A2099" s="10"/>
      <c r="B2099" s="10"/>
      <c r="C2099" s="10"/>
      <c r="D2099" s="10"/>
      <c r="E2099" s="10"/>
      <c r="F2099" s="10"/>
      <c r="G2099" s="10"/>
      <c r="H2099" s="10"/>
      <c r="I2099" s="10"/>
      <c r="J2099" s="10"/>
      <c r="K2099" s="10"/>
      <c r="L2099" s="10"/>
      <c r="M2099" s="10"/>
      <c r="N2099" s="10"/>
      <c r="O2099" s="10"/>
      <c r="P2099" s="10"/>
      <c r="Q2099" s="10"/>
      <c r="R2099" s="10"/>
      <c r="S2099" s="10"/>
    </row>
    <row r="2100" spans="1:19" x14ac:dyDescent="0.2">
      <c r="A2100" s="10"/>
      <c r="B2100" s="10"/>
      <c r="C2100" s="10"/>
      <c r="D2100" s="10"/>
      <c r="E2100" s="10"/>
      <c r="F2100" s="10"/>
      <c r="G2100" s="10"/>
      <c r="H2100" s="10"/>
      <c r="I2100" s="10"/>
      <c r="J2100" s="10"/>
      <c r="K2100" s="10"/>
      <c r="L2100" s="10"/>
      <c r="M2100" s="10"/>
      <c r="N2100" s="10"/>
      <c r="O2100" s="10"/>
      <c r="P2100" s="10"/>
      <c r="Q2100" s="10"/>
      <c r="R2100" s="10"/>
      <c r="S2100" s="10"/>
    </row>
    <row r="2101" spans="1:19" x14ac:dyDescent="0.2">
      <c r="A2101" s="10"/>
      <c r="B2101" s="10"/>
      <c r="C2101" s="10"/>
      <c r="D2101" s="10"/>
      <c r="E2101" s="10"/>
      <c r="F2101" s="10"/>
      <c r="G2101" s="10"/>
      <c r="H2101" s="10"/>
      <c r="I2101" s="10"/>
      <c r="J2101" s="10"/>
      <c r="K2101" s="10"/>
      <c r="L2101" s="10"/>
      <c r="M2101" s="10"/>
      <c r="N2101" s="10"/>
      <c r="O2101" s="10"/>
      <c r="P2101" s="10"/>
      <c r="Q2101" s="10"/>
      <c r="R2101" s="10"/>
      <c r="S2101" s="10"/>
    </row>
    <row r="2102" spans="1:19" x14ac:dyDescent="0.2">
      <c r="A2102" s="10"/>
      <c r="B2102" s="10"/>
      <c r="C2102" s="10"/>
      <c r="D2102" s="10"/>
      <c r="E2102" s="10"/>
      <c r="F2102" s="10"/>
      <c r="G2102" s="10"/>
      <c r="H2102" s="10"/>
      <c r="I2102" s="10"/>
      <c r="J2102" s="10"/>
      <c r="K2102" s="10"/>
      <c r="L2102" s="10"/>
      <c r="M2102" s="10"/>
      <c r="N2102" s="10"/>
      <c r="O2102" s="10"/>
      <c r="P2102" s="10"/>
      <c r="Q2102" s="10"/>
      <c r="R2102" s="10"/>
      <c r="S2102" s="10"/>
    </row>
    <row r="2103" spans="1:19" x14ac:dyDescent="0.2">
      <c r="A2103" s="10"/>
      <c r="B2103" s="10"/>
      <c r="C2103" s="10"/>
      <c r="D2103" s="10"/>
      <c r="E2103" s="10"/>
      <c r="F2103" s="10"/>
      <c r="G2103" s="10"/>
      <c r="H2103" s="10"/>
      <c r="I2103" s="10"/>
      <c r="J2103" s="10"/>
      <c r="K2103" s="10"/>
      <c r="L2103" s="10"/>
      <c r="M2103" s="10"/>
      <c r="N2103" s="10"/>
      <c r="O2103" s="10"/>
      <c r="P2103" s="10"/>
      <c r="Q2103" s="10"/>
      <c r="R2103" s="10"/>
      <c r="S2103" s="10"/>
    </row>
    <row r="2104" spans="1:19" x14ac:dyDescent="0.2">
      <c r="A2104" s="10"/>
      <c r="B2104" s="10"/>
      <c r="C2104" s="10"/>
      <c r="D2104" s="10"/>
      <c r="E2104" s="10"/>
      <c r="F2104" s="10"/>
      <c r="G2104" s="10"/>
      <c r="H2104" s="10"/>
      <c r="I2104" s="10"/>
      <c r="J2104" s="10"/>
      <c r="K2104" s="10"/>
      <c r="L2104" s="10"/>
      <c r="M2104" s="10"/>
      <c r="N2104" s="10"/>
      <c r="O2104" s="10"/>
      <c r="P2104" s="10"/>
      <c r="Q2104" s="10"/>
      <c r="R2104" s="10"/>
      <c r="S2104" s="10"/>
    </row>
    <row r="2105" spans="1:19" x14ac:dyDescent="0.2">
      <c r="A2105" s="10"/>
      <c r="B2105" s="10"/>
      <c r="C2105" s="10"/>
      <c r="D2105" s="10"/>
      <c r="E2105" s="10"/>
      <c r="F2105" s="10"/>
      <c r="G2105" s="10"/>
      <c r="H2105" s="10"/>
      <c r="I2105" s="10"/>
      <c r="J2105" s="10"/>
      <c r="K2105" s="10"/>
      <c r="L2105" s="10"/>
      <c r="M2105" s="10"/>
      <c r="N2105" s="10"/>
      <c r="O2105" s="10"/>
      <c r="P2105" s="10"/>
      <c r="Q2105" s="10"/>
      <c r="R2105" s="10"/>
      <c r="S2105" s="10"/>
    </row>
    <row r="2106" spans="1:19" x14ac:dyDescent="0.2">
      <c r="A2106" s="10"/>
      <c r="B2106" s="10"/>
      <c r="C2106" s="10"/>
      <c r="D2106" s="10"/>
      <c r="E2106" s="10"/>
      <c r="F2106" s="10"/>
      <c r="G2106" s="10"/>
      <c r="H2106" s="10"/>
      <c r="I2106" s="10"/>
      <c r="J2106" s="10"/>
      <c r="K2106" s="10"/>
      <c r="L2106" s="10"/>
      <c r="M2106" s="10"/>
      <c r="N2106" s="10"/>
      <c r="O2106" s="10"/>
      <c r="P2106" s="10"/>
      <c r="Q2106" s="10"/>
      <c r="R2106" s="10"/>
      <c r="S2106" s="10"/>
    </row>
    <row r="2107" spans="1:19" x14ac:dyDescent="0.2">
      <c r="A2107" s="10"/>
      <c r="B2107" s="10"/>
      <c r="C2107" s="10"/>
      <c r="D2107" s="10"/>
      <c r="E2107" s="10"/>
      <c r="F2107" s="10"/>
      <c r="G2107" s="10"/>
      <c r="H2107" s="10"/>
      <c r="I2107" s="10"/>
      <c r="J2107" s="10"/>
      <c r="K2107" s="10"/>
      <c r="L2107" s="10"/>
      <c r="M2107" s="10"/>
      <c r="N2107" s="10"/>
      <c r="O2107" s="10"/>
      <c r="P2107" s="10"/>
      <c r="Q2107" s="10"/>
      <c r="R2107" s="10"/>
      <c r="S2107" s="10"/>
    </row>
    <row r="2108" spans="1:19" x14ac:dyDescent="0.2">
      <c r="A2108" s="10"/>
      <c r="B2108" s="10"/>
      <c r="C2108" s="10"/>
      <c r="D2108" s="10"/>
      <c r="E2108" s="10"/>
      <c r="F2108" s="10"/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</row>
    <row r="2109" spans="1:19" x14ac:dyDescent="0.2">
      <c r="A2109" s="10"/>
      <c r="B2109" s="10"/>
      <c r="C2109" s="10"/>
      <c r="D2109" s="10"/>
      <c r="E2109" s="10"/>
      <c r="F2109" s="10"/>
      <c r="G2109" s="10"/>
      <c r="H2109" s="10"/>
      <c r="I2109" s="10"/>
      <c r="J2109" s="10"/>
      <c r="K2109" s="10"/>
      <c r="L2109" s="10"/>
      <c r="M2109" s="10"/>
      <c r="N2109" s="10"/>
      <c r="O2109" s="10"/>
      <c r="P2109" s="10"/>
      <c r="Q2109" s="10"/>
      <c r="R2109" s="10"/>
      <c r="S2109" s="10"/>
    </row>
    <row r="2110" spans="1:19" x14ac:dyDescent="0.2">
      <c r="A2110" s="10"/>
      <c r="B2110" s="10"/>
      <c r="C2110" s="10"/>
      <c r="D2110" s="10"/>
      <c r="E2110" s="10"/>
      <c r="F2110" s="10"/>
      <c r="G2110" s="10"/>
      <c r="H2110" s="10"/>
      <c r="I2110" s="10"/>
      <c r="J2110" s="10"/>
      <c r="K2110" s="10"/>
      <c r="L2110" s="10"/>
      <c r="M2110" s="10"/>
      <c r="N2110" s="10"/>
      <c r="O2110" s="10"/>
      <c r="P2110" s="10"/>
      <c r="Q2110" s="10"/>
      <c r="R2110" s="10"/>
      <c r="S2110" s="10"/>
    </row>
    <row r="2111" spans="1:19" x14ac:dyDescent="0.2">
      <c r="A2111" s="10"/>
      <c r="B2111" s="10"/>
      <c r="C2111" s="10"/>
      <c r="D2111" s="10"/>
      <c r="E2111" s="10"/>
      <c r="F2111" s="10"/>
      <c r="G2111" s="10"/>
      <c r="H2111" s="10"/>
      <c r="I2111" s="10"/>
      <c r="J2111" s="10"/>
      <c r="K2111" s="10"/>
      <c r="L2111" s="10"/>
      <c r="M2111" s="10"/>
      <c r="N2111" s="10"/>
      <c r="O2111" s="10"/>
      <c r="P2111" s="10"/>
      <c r="Q2111" s="10"/>
      <c r="R2111" s="10"/>
      <c r="S2111" s="10"/>
    </row>
    <row r="2112" spans="1:19" x14ac:dyDescent="0.2">
      <c r="A2112" s="10"/>
      <c r="B2112" s="10"/>
      <c r="C2112" s="10"/>
      <c r="D2112" s="10"/>
      <c r="E2112" s="10"/>
      <c r="F2112" s="10"/>
      <c r="G2112" s="10"/>
      <c r="H2112" s="10"/>
      <c r="I2112" s="10"/>
      <c r="J2112" s="10"/>
      <c r="K2112" s="10"/>
      <c r="L2112" s="10"/>
      <c r="M2112" s="10"/>
      <c r="N2112" s="10"/>
      <c r="O2112" s="10"/>
      <c r="P2112" s="10"/>
      <c r="Q2112" s="10"/>
      <c r="R2112" s="10"/>
      <c r="S2112" s="10"/>
    </row>
    <row r="2113" spans="1:19" x14ac:dyDescent="0.2">
      <c r="A2113" s="10"/>
      <c r="B2113" s="10"/>
      <c r="C2113" s="10"/>
      <c r="D2113" s="10"/>
      <c r="E2113" s="10"/>
      <c r="F2113" s="10"/>
      <c r="G2113" s="10"/>
      <c r="H2113" s="10"/>
      <c r="I2113" s="10"/>
      <c r="J2113" s="10"/>
      <c r="K2113" s="10"/>
      <c r="L2113" s="10"/>
      <c r="M2113" s="10"/>
      <c r="N2113" s="10"/>
      <c r="O2113" s="10"/>
      <c r="P2113" s="10"/>
      <c r="Q2113" s="10"/>
      <c r="R2113" s="10"/>
      <c r="S2113" s="10"/>
    </row>
    <row r="2114" spans="1:19" x14ac:dyDescent="0.2">
      <c r="A2114" s="10"/>
      <c r="B2114" s="10"/>
      <c r="C2114" s="10"/>
      <c r="D2114" s="10"/>
      <c r="E2114" s="10"/>
      <c r="F2114" s="10"/>
      <c r="G2114" s="10"/>
      <c r="H2114" s="10"/>
      <c r="I2114" s="10"/>
      <c r="J2114" s="10"/>
      <c r="K2114" s="10"/>
      <c r="L2114" s="10"/>
      <c r="M2114" s="10"/>
      <c r="N2114" s="10"/>
      <c r="O2114" s="10"/>
      <c r="P2114" s="10"/>
      <c r="Q2114" s="10"/>
      <c r="R2114" s="10"/>
      <c r="S2114" s="10"/>
    </row>
    <row r="2115" spans="1:19" x14ac:dyDescent="0.2">
      <c r="A2115" s="10"/>
      <c r="B2115" s="10"/>
      <c r="C2115" s="10"/>
      <c r="D2115" s="10"/>
      <c r="E2115" s="10"/>
      <c r="F2115" s="10"/>
      <c r="G2115" s="10"/>
      <c r="H2115" s="10"/>
      <c r="I2115" s="10"/>
      <c r="J2115" s="10"/>
      <c r="K2115" s="10"/>
      <c r="L2115" s="10"/>
      <c r="M2115" s="10"/>
      <c r="N2115" s="10"/>
      <c r="O2115" s="10"/>
      <c r="P2115" s="10"/>
      <c r="Q2115" s="10"/>
      <c r="R2115" s="10"/>
      <c r="S2115" s="10"/>
    </row>
    <row r="2116" spans="1:19" x14ac:dyDescent="0.2">
      <c r="A2116" s="10"/>
      <c r="B2116" s="10"/>
      <c r="C2116" s="10"/>
      <c r="D2116" s="10"/>
      <c r="E2116" s="10"/>
      <c r="F2116" s="10"/>
      <c r="G2116" s="10"/>
      <c r="H2116" s="10"/>
      <c r="I2116" s="10"/>
      <c r="J2116" s="10"/>
      <c r="K2116" s="10"/>
      <c r="L2116" s="10"/>
      <c r="M2116" s="10"/>
      <c r="N2116" s="10"/>
      <c r="O2116" s="10"/>
      <c r="P2116" s="10"/>
      <c r="Q2116" s="10"/>
      <c r="R2116" s="10"/>
      <c r="S2116" s="10"/>
    </row>
    <row r="2117" spans="1:19" x14ac:dyDescent="0.2">
      <c r="A2117" s="10"/>
      <c r="B2117" s="10"/>
      <c r="C2117" s="10"/>
      <c r="D2117" s="10"/>
      <c r="E2117" s="10"/>
      <c r="F2117" s="10"/>
      <c r="G2117" s="10"/>
      <c r="H2117" s="10"/>
      <c r="I2117" s="10"/>
      <c r="J2117" s="10"/>
      <c r="K2117" s="10"/>
      <c r="L2117" s="10"/>
      <c r="M2117" s="10"/>
      <c r="N2117" s="10"/>
      <c r="O2117" s="10"/>
      <c r="P2117" s="10"/>
      <c r="Q2117" s="10"/>
      <c r="R2117" s="10"/>
      <c r="S2117" s="10"/>
    </row>
    <row r="2118" spans="1:19" x14ac:dyDescent="0.2">
      <c r="A2118" s="10"/>
      <c r="B2118" s="10"/>
      <c r="C2118" s="10"/>
      <c r="D2118" s="10"/>
      <c r="E2118" s="10"/>
      <c r="F2118" s="10"/>
      <c r="G2118" s="10"/>
      <c r="H2118" s="10"/>
      <c r="I2118" s="10"/>
      <c r="J2118" s="10"/>
      <c r="K2118" s="10"/>
      <c r="L2118" s="10"/>
      <c r="M2118" s="10"/>
      <c r="N2118" s="10"/>
      <c r="O2118" s="10"/>
      <c r="P2118" s="10"/>
      <c r="Q2118" s="10"/>
      <c r="R2118" s="10"/>
      <c r="S2118" s="10"/>
    </row>
    <row r="2119" spans="1:19" x14ac:dyDescent="0.2">
      <c r="A2119" s="10"/>
      <c r="B2119" s="10"/>
      <c r="C2119" s="10"/>
      <c r="D2119" s="10"/>
      <c r="E2119" s="10"/>
      <c r="F2119" s="10"/>
      <c r="G2119" s="10"/>
      <c r="H2119" s="10"/>
      <c r="I2119" s="10"/>
      <c r="J2119" s="10"/>
      <c r="K2119" s="10"/>
      <c r="L2119" s="10"/>
      <c r="M2119" s="10"/>
      <c r="N2119" s="10"/>
      <c r="O2119" s="10"/>
      <c r="P2119" s="10"/>
      <c r="Q2119" s="10"/>
      <c r="R2119" s="10"/>
      <c r="S2119" s="10"/>
    </row>
    <row r="2120" spans="1:19" x14ac:dyDescent="0.2">
      <c r="A2120" s="10"/>
      <c r="B2120" s="10"/>
      <c r="C2120" s="10"/>
      <c r="D2120" s="10"/>
      <c r="E2120" s="10"/>
      <c r="F2120" s="10"/>
      <c r="G2120" s="10"/>
      <c r="H2120" s="10"/>
      <c r="I2120" s="10"/>
      <c r="J2120" s="10"/>
      <c r="K2120" s="10"/>
      <c r="L2120" s="10"/>
      <c r="M2120" s="10"/>
      <c r="N2120" s="10"/>
      <c r="O2120" s="10"/>
      <c r="P2120" s="10"/>
      <c r="Q2120" s="10"/>
      <c r="R2120" s="10"/>
      <c r="S2120" s="10"/>
    </row>
    <row r="2121" spans="1:19" x14ac:dyDescent="0.2">
      <c r="A2121" s="10"/>
      <c r="B2121" s="10"/>
      <c r="C2121" s="10"/>
      <c r="D2121" s="10"/>
      <c r="E2121" s="10"/>
      <c r="F2121" s="10"/>
      <c r="G2121" s="10"/>
      <c r="H2121" s="10"/>
      <c r="I2121" s="10"/>
      <c r="J2121" s="10"/>
      <c r="K2121" s="10"/>
      <c r="L2121" s="10"/>
      <c r="M2121" s="10"/>
      <c r="N2121" s="10"/>
      <c r="O2121" s="10"/>
      <c r="P2121" s="10"/>
      <c r="Q2121" s="10"/>
      <c r="R2121" s="10"/>
      <c r="S2121" s="10"/>
    </row>
    <row r="2122" spans="1:19" x14ac:dyDescent="0.2">
      <c r="A2122" s="10"/>
      <c r="B2122" s="10"/>
      <c r="C2122" s="10"/>
      <c r="D2122" s="10"/>
      <c r="E2122" s="10"/>
      <c r="F2122" s="10"/>
      <c r="G2122" s="10"/>
      <c r="H2122" s="10"/>
      <c r="I2122" s="10"/>
      <c r="J2122" s="10"/>
      <c r="K2122" s="10"/>
      <c r="L2122" s="10"/>
      <c r="M2122" s="10"/>
      <c r="N2122" s="10"/>
      <c r="O2122" s="10"/>
      <c r="P2122" s="10"/>
      <c r="Q2122" s="10"/>
      <c r="R2122" s="10"/>
      <c r="S2122" s="10"/>
    </row>
    <row r="2123" spans="1:19" x14ac:dyDescent="0.2">
      <c r="A2123" s="10"/>
      <c r="B2123" s="10"/>
      <c r="C2123" s="10"/>
      <c r="D2123" s="10"/>
      <c r="E2123" s="10"/>
      <c r="F2123" s="10"/>
      <c r="G2123" s="10"/>
      <c r="H2123" s="10"/>
      <c r="I2123" s="10"/>
      <c r="J2123" s="10"/>
      <c r="K2123" s="10"/>
      <c r="L2123" s="10"/>
      <c r="M2123" s="10"/>
      <c r="N2123" s="10"/>
      <c r="O2123" s="10"/>
      <c r="P2123" s="10"/>
      <c r="Q2123" s="10"/>
      <c r="R2123" s="10"/>
      <c r="S2123" s="10"/>
    </row>
    <row r="2124" spans="1:19" x14ac:dyDescent="0.2">
      <c r="A2124" s="10"/>
      <c r="B2124" s="10"/>
      <c r="C2124" s="10"/>
      <c r="D2124" s="10"/>
      <c r="E2124" s="10"/>
      <c r="F2124" s="10"/>
      <c r="G2124" s="10"/>
      <c r="H2124" s="10"/>
      <c r="I2124" s="10"/>
      <c r="J2124" s="10"/>
      <c r="K2124" s="10"/>
      <c r="L2124" s="10"/>
      <c r="M2124" s="10"/>
      <c r="N2124" s="10"/>
      <c r="O2124" s="10"/>
      <c r="P2124" s="10"/>
      <c r="Q2124" s="10"/>
      <c r="R2124" s="10"/>
      <c r="S2124" s="10"/>
    </row>
    <row r="2125" spans="1:19" x14ac:dyDescent="0.2">
      <c r="A2125" s="10"/>
      <c r="B2125" s="10"/>
      <c r="C2125" s="10"/>
      <c r="D2125" s="10"/>
      <c r="E2125" s="10"/>
      <c r="F2125" s="10"/>
      <c r="G2125" s="10"/>
      <c r="H2125" s="10"/>
      <c r="I2125" s="10"/>
      <c r="J2125" s="10"/>
      <c r="K2125" s="10"/>
      <c r="L2125" s="10"/>
      <c r="M2125" s="10"/>
      <c r="N2125" s="10"/>
      <c r="O2125" s="10"/>
      <c r="P2125" s="10"/>
      <c r="Q2125" s="10"/>
      <c r="R2125" s="10"/>
      <c r="S2125" s="10"/>
    </row>
    <row r="2126" spans="1:19" x14ac:dyDescent="0.2">
      <c r="A2126" s="10"/>
      <c r="B2126" s="10"/>
      <c r="C2126" s="10"/>
      <c r="D2126" s="10"/>
      <c r="E2126" s="10"/>
      <c r="F2126" s="10"/>
      <c r="G2126" s="10"/>
      <c r="H2126" s="10"/>
      <c r="I2126" s="10"/>
      <c r="J2126" s="10"/>
      <c r="K2126" s="10"/>
      <c r="L2126" s="10"/>
      <c r="M2126" s="10"/>
      <c r="N2126" s="10"/>
      <c r="O2126" s="10"/>
      <c r="P2126" s="10"/>
      <c r="Q2126" s="10"/>
      <c r="R2126" s="10"/>
      <c r="S2126" s="10"/>
    </row>
    <row r="2127" spans="1:19" x14ac:dyDescent="0.2">
      <c r="A2127" s="10"/>
      <c r="B2127" s="10"/>
      <c r="C2127" s="10"/>
      <c r="D2127" s="10"/>
      <c r="E2127" s="10"/>
      <c r="F2127" s="10"/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</row>
    <row r="2128" spans="1:19" x14ac:dyDescent="0.2">
      <c r="A2128" s="10"/>
      <c r="B2128" s="10"/>
      <c r="C2128" s="10"/>
      <c r="D2128" s="10"/>
      <c r="E2128" s="10"/>
      <c r="F2128" s="10"/>
      <c r="G2128" s="10"/>
      <c r="H2128" s="10"/>
      <c r="I2128" s="10"/>
      <c r="J2128" s="10"/>
      <c r="K2128" s="10"/>
      <c r="L2128" s="10"/>
      <c r="M2128" s="10"/>
      <c r="N2128" s="10"/>
      <c r="O2128" s="10"/>
      <c r="P2128" s="10"/>
      <c r="Q2128" s="10"/>
      <c r="R2128" s="10"/>
      <c r="S2128" s="10"/>
    </row>
    <row r="2129" spans="1:19" x14ac:dyDescent="0.2">
      <c r="A2129" s="10"/>
      <c r="B2129" s="10"/>
      <c r="C2129" s="10"/>
      <c r="D2129" s="10"/>
      <c r="E2129" s="10"/>
      <c r="F2129" s="10"/>
      <c r="G2129" s="10"/>
      <c r="H2129" s="10"/>
      <c r="I2129" s="10"/>
      <c r="J2129" s="10"/>
      <c r="K2129" s="10"/>
      <c r="L2129" s="10"/>
      <c r="M2129" s="10"/>
      <c r="N2129" s="10"/>
      <c r="O2129" s="10"/>
      <c r="P2129" s="10"/>
      <c r="Q2129" s="10"/>
      <c r="R2129" s="10"/>
      <c r="S2129" s="10"/>
    </row>
    <row r="2130" spans="1:19" x14ac:dyDescent="0.2">
      <c r="A2130" s="10"/>
      <c r="B2130" s="10"/>
      <c r="C2130" s="10"/>
      <c r="D2130" s="10"/>
      <c r="E2130" s="10"/>
      <c r="F2130" s="10"/>
      <c r="G2130" s="10"/>
      <c r="H2130" s="10"/>
      <c r="I2130" s="10"/>
      <c r="J2130" s="10"/>
      <c r="K2130" s="10"/>
      <c r="L2130" s="10"/>
      <c r="M2130" s="10"/>
      <c r="N2130" s="10"/>
      <c r="O2130" s="10"/>
      <c r="P2130" s="10"/>
      <c r="Q2130" s="10"/>
      <c r="R2130" s="10"/>
      <c r="S2130" s="10"/>
    </row>
    <row r="2131" spans="1:19" x14ac:dyDescent="0.2">
      <c r="A2131" s="10"/>
      <c r="B2131" s="10"/>
      <c r="C2131" s="10"/>
      <c r="D2131" s="10"/>
      <c r="E2131" s="10"/>
      <c r="F2131" s="10"/>
      <c r="G2131" s="10"/>
      <c r="H2131" s="10"/>
      <c r="I2131" s="10"/>
      <c r="J2131" s="10"/>
      <c r="K2131" s="10"/>
      <c r="L2131" s="10"/>
      <c r="M2131" s="10"/>
      <c r="N2131" s="10"/>
      <c r="O2131" s="10"/>
      <c r="P2131" s="10"/>
      <c r="Q2131" s="10"/>
      <c r="R2131" s="10"/>
      <c r="S2131" s="10"/>
    </row>
    <row r="2132" spans="1:19" x14ac:dyDescent="0.2">
      <c r="A2132" s="10"/>
      <c r="B2132" s="10"/>
      <c r="C2132" s="10"/>
      <c r="D2132" s="10"/>
      <c r="E2132" s="10"/>
      <c r="F2132" s="10"/>
      <c r="G2132" s="10"/>
      <c r="H2132" s="10"/>
      <c r="I2132" s="10"/>
      <c r="J2132" s="10"/>
      <c r="K2132" s="10"/>
      <c r="L2132" s="10"/>
      <c r="M2132" s="10"/>
      <c r="N2132" s="10"/>
      <c r="O2132" s="10"/>
      <c r="P2132" s="10"/>
      <c r="Q2132" s="10"/>
      <c r="R2132" s="10"/>
      <c r="S2132" s="10"/>
    </row>
    <row r="2133" spans="1:19" x14ac:dyDescent="0.2">
      <c r="A2133" s="10"/>
      <c r="B2133" s="10"/>
      <c r="C2133" s="10"/>
      <c r="D2133" s="10"/>
      <c r="E2133" s="10"/>
      <c r="F2133" s="10"/>
      <c r="G2133" s="10"/>
      <c r="H2133" s="10"/>
      <c r="I2133" s="10"/>
      <c r="J2133" s="10"/>
      <c r="K2133" s="10"/>
      <c r="L2133" s="10"/>
      <c r="M2133" s="10"/>
      <c r="N2133" s="10"/>
      <c r="O2133" s="10"/>
      <c r="P2133" s="10"/>
      <c r="Q2133" s="10"/>
      <c r="R2133" s="10"/>
      <c r="S2133" s="10"/>
    </row>
    <row r="2134" spans="1:19" x14ac:dyDescent="0.2">
      <c r="A2134" s="10"/>
      <c r="B2134" s="10"/>
      <c r="C2134" s="10"/>
      <c r="D2134" s="10"/>
      <c r="E2134" s="10"/>
      <c r="F2134" s="10"/>
      <c r="G2134" s="10"/>
      <c r="H2134" s="10"/>
      <c r="I2134" s="10"/>
      <c r="J2134" s="10"/>
      <c r="K2134" s="10"/>
      <c r="L2134" s="10"/>
      <c r="M2134" s="10"/>
      <c r="N2134" s="10"/>
      <c r="O2134" s="10"/>
      <c r="P2134" s="10"/>
      <c r="Q2134" s="10"/>
      <c r="R2134" s="10"/>
      <c r="S2134" s="10"/>
    </row>
    <row r="2135" spans="1:19" x14ac:dyDescent="0.2">
      <c r="A2135" s="10"/>
      <c r="B2135" s="10"/>
      <c r="C2135" s="10"/>
      <c r="D2135" s="10"/>
      <c r="E2135" s="10"/>
      <c r="F2135" s="10"/>
      <c r="G2135" s="10"/>
      <c r="H2135" s="10"/>
      <c r="I2135" s="10"/>
      <c r="J2135" s="10"/>
      <c r="K2135" s="10"/>
      <c r="L2135" s="10"/>
      <c r="M2135" s="10"/>
      <c r="N2135" s="10"/>
      <c r="O2135" s="10"/>
      <c r="P2135" s="10"/>
      <c r="Q2135" s="10"/>
      <c r="R2135" s="10"/>
      <c r="S2135" s="10"/>
    </row>
    <row r="2136" spans="1:19" x14ac:dyDescent="0.2">
      <c r="A2136" s="10"/>
      <c r="B2136" s="10"/>
      <c r="C2136" s="10"/>
      <c r="D2136" s="10"/>
      <c r="E2136" s="10"/>
      <c r="F2136" s="10"/>
      <c r="G2136" s="10"/>
      <c r="H2136" s="10"/>
      <c r="I2136" s="10"/>
      <c r="J2136" s="10"/>
      <c r="K2136" s="10"/>
      <c r="L2136" s="10"/>
      <c r="M2136" s="10"/>
      <c r="N2136" s="10"/>
      <c r="O2136" s="10"/>
      <c r="P2136" s="10"/>
      <c r="Q2136" s="10"/>
      <c r="R2136" s="10"/>
      <c r="S2136" s="10"/>
    </row>
    <row r="2137" spans="1:19" x14ac:dyDescent="0.2">
      <c r="A2137" s="10"/>
      <c r="B2137" s="10"/>
      <c r="C2137" s="10"/>
      <c r="D2137" s="10"/>
      <c r="E2137" s="10"/>
      <c r="F2137" s="10"/>
      <c r="G2137" s="10"/>
      <c r="H2137" s="10"/>
      <c r="I2137" s="10"/>
      <c r="J2137" s="10"/>
      <c r="K2137" s="10"/>
      <c r="L2137" s="10"/>
      <c r="M2137" s="10"/>
      <c r="N2137" s="10"/>
      <c r="O2137" s="10"/>
      <c r="P2137" s="10"/>
      <c r="Q2137" s="10"/>
      <c r="R2137" s="10"/>
      <c r="S2137" s="10"/>
    </row>
    <row r="2138" spans="1:19" x14ac:dyDescent="0.2">
      <c r="A2138" s="10"/>
      <c r="B2138" s="10"/>
      <c r="C2138" s="10"/>
      <c r="D2138" s="10"/>
      <c r="E2138" s="10"/>
      <c r="F2138" s="10"/>
      <c r="G2138" s="10"/>
      <c r="H2138" s="10"/>
      <c r="I2138" s="10"/>
      <c r="J2138" s="10"/>
      <c r="K2138" s="10"/>
      <c r="L2138" s="10"/>
      <c r="M2138" s="10"/>
      <c r="N2138" s="10"/>
      <c r="O2138" s="10"/>
      <c r="P2138" s="10"/>
      <c r="Q2138" s="10"/>
      <c r="R2138" s="10"/>
      <c r="S2138" s="10"/>
    </row>
    <row r="2139" spans="1:19" x14ac:dyDescent="0.2">
      <c r="A2139" s="10"/>
      <c r="B2139" s="10"/>
      <c r="C2139" s="10"/>
      <c r="D2139" s="10"/>
      <c r="E2139" s="10"/>
      <c r="F2139" s="10"/>
      <c r="G2139" s="10"/>
      <c r="H2139" s="10"/>
      <c r="I2139" s="10"/>
      <c r="J2139" s="10"/>
      <c r="K2139" s="10"/>
      <c r="L2139" s="10"/>
      <c r="M2139" s="10"/>
      <c r="N2139" s="10"/>
      <c r="O2139" s="10"/>
      <c r="P2139" s="10"/>
      <c r="Q2139" s="10"/>
      <c r="R2139" s="10"/>
      <c r="S2139" s="10"/>
    </row>
    <row r="2140" spans="1:19" x14ac:dyDescent="0.2">
      <c r="A2140" s="10"/>
      <c r="B2140" s="10"/>
      <c r="C2140" s="10"/>
      <c r="D2140" s="10"/>
      <c r="E2140" s="10"/>
      <c r="F2140" s="10"/>
      <c r="G2140" s="10"/>
      <c r="H2140" s="10"/>
      <c r="I2140" s="10"/>
      <c r="J2140" s="10"/>
      <c r="K2140" s="10"/>
      <c r="L2140" s="10"/>
      <c r="M2140" s="10"/>
      <c r="N2140" s="10"/>
      <c r="O2140" s="10"/>
      <c r="P2140" s="10"/>
      <c r="Q2140" s="10"/>
      <c r="R2140" s="10"/>
      <c r="S2140" s="10"/>
    </row>
    <row r="2141" spans="1:19" x14ac:dyDescent="0.2">
      <c r="A2141" s="10"/>
      <c r="B2141" s="10"/>
      <c r="C2141" s="10"/>
      <c r="D2141" s="10"/>
      <c r="E2141" s="10"/>
      <c r="F2141" s="10"/>
      <c r="G2141" s="10"/>
      <c r="H2141" s="10"/>
      <c r="I2141" s="10"/>
      <c r="J2141" s="10"/>
      <c r="K2141" s="10"/>
      <c r="L2141" s="10"/>
      <c r="M2141" s="10"/>
      <c r="N2141" s="10"/>
      <c r="O2141" s="10"/>
      <c r="P2141" s="10"/>
      <c r="Q2141" s="10"/>
      <c r="R2141" s="10"/>
      <c r="S2141" s="10"/>
    </row>
    <row r="2142" spans="1:19" x14ac:dyDescent="0.2">
      <c r="A2142" s="10"/>
      <c r="B2142" s="10"/>
      <c r="C2142" s="10"/>
      <c r="D2142" s="10"/>
      <c r="E2142" s="10"/>
      <c r="F2142" s="10"/>
      <c r="G2142" s="10"/>
      <c r="H2142" s="10"/>
      <c r="I2142" s="10"/>
      <c r="J2142" s="10"/>
      <c r="K2142" s="10"/>
      <c r="L2142" s="10"/>
      <c r="M2142" s="10"/>
      <c r="N2142" s="10"/>
      <c r="O2142" s="10"/>
      <c r="P2142" s="10"/>
      <c r="Q2142" s="10"/>
      <c r="R2142" s="10"/>
      <c r="S2142" s="10"/>
    </row>
    <row r="2143" spans="1:19" x14ac:dyDescent="0.2">
      <c r="A2143" s="10"/>
      <c r="B2143" s="10"/>
      <c r="C2143" s="10"/>
      <c r="D2143" s="10"/>
      <c r="E2143" s="10"/>
      <c r="F2143" s="10"/>
      <c r="G2143" s="10"/>
      <c r="H2143" s="10"/>
      <c r="I2143" s="10"/>
      <c r="J2143" s="10"/>
      <c r="K2143" s="10"/>
      <c r="L2143" s="10"/>
      <c r="M2143" s="10"/>
      <c r="N2143" s="10"/>
      <c r="O2143" s="10"/>
      <c r="P2143" s="10"/>
      <c r="Q2143" s="10"/>
      <c r="R2143" s="10"/>
      <c r="S2143" s="10"/>
    </row>
    <row r="2144" spans="1:19" x14ac:dyDescent="0.2">
      <c r="A2144" s="10"/>
      <c r="B2144" s="10"/>
      <c r="C2144" s="10"/>
      <c r="D2144" s="10"/>
      <c r="E2144" s="10"/>
      <c r="F2144" s="10"/>
      <c r="G2144" s="10"/>
      <c r="H2144" s="10"/>
      <c r="I2144" s="10"/>
      <c r="J2144" s="10"/>
      <c r="K2144" s="10"/>
      <c r="L2144" s="10"/>
      <c r="M2144" s="10"/>
      <c r="N2144" s="10"/>
      <c r="O2144" s="10"/>
      <c r="P2144" s="10"/>
      <c r="Q2144" s="10"/>
      <c r="R2144" s="10"/>
      <c r="S2144" s="10"/>
    </row>
    <row r="2145" spans="1:19" x14ac:dyDescent="0.2">
      <c r="A2145" s="10"/>
      <c r="B2145" s="10"/>
      <c r="C2145" s="10"/>
      <c r="D2145" s="10"/>
      <c r="E2145" s="10"/>
      <c r="F2145" s="10"/>
      <c r="G2145" s="10"/>
      <c r="H2145" s="10"/>
      <c r="I2145" s="10"/>
      <c r="J2145" s="10"/>
      <c r="K2145" s="10"/>
      <c r="L2145" s="10"/>
      <c r="M2145" s="10"/>
      <c r="N2145" s="10"/>
      <c r="O2145" s="10"/>
      <c r="P2145" s="10"/>
      <c r="Q2145" s="10"/>
      <c r="R2145" s="10"/>
      <c r="S2145" s="10"/>
    </row>
    <row r="2146" spans="1:19" x14ac:dyDescent="0.2">
      <c r="A2146" s="10"/>
      <c r="B2146" s="10"/>
      <c r="C2146" s="10"/>
      <c r="D2146" s="10"/>
      <c r="E2146" s="10"/>
      <c r="F2146" s="10"/>
      <c r="G2146" s="10"/>
      <c r="H2146" s="10"/>
      <c r="I2146" s="10"/>
      <c r="J2146" s="10"/>
      <c r="K2146" s="10"/>
      <c r="L2146" s="10"/>
      <c r="M2146" s="10"/>
      <c r="N2146" s="10"/>
      <c r="O2146" s="10"/>
      <c r="P2146" s="10"/>
      <c r="Q2146" s="10"/>
      <c r="R2146" s="10"/>
      <c r="S2146" s="10"/>
    </row>
    <row r="2147" spans="1:19" x14ac:dyDescent="0.2">
      <c r="A2147" s="10"/>
      <c r="B2147" s="10"/>
      <c r="C2147" s="10"/>
      <c r="D2147" s="10"/>
      <c r="E2147" s="10"/>
      <c r="F2147" s="10"/>
      <c r="G2147" s="10"/>
      <c r="H2147" s="10"/>
      <c r="I2147" s="10"/>
      <c r="J2147" s="10"/>
      <c r="K2147" s="10"/>
      <c r="L2147" s="10"/>
      <c r="M2147" s="10"/>
      <c r="N2147" s="10"/>
      <c r="O2147" s="10"/>
      <c r="P2147" s="10"/>
      <c r="Q2147" s="10"/>
      <c r="R2147" s="10"/>
      <c r="S2147" s="10"/>
    </row>
    <row r="2148" spans="1:19" x14ac:dyDescent="0.2">
      <c r="A2148" s="10"/>
      <c r="B2148" s="10"/>
      <c r="C2148" s="10"/>
      <c r="D2148" s="10"/>
      <c r="E2148" s="10"/>
      <c r="F2148" s="10"/>
      <c r="G2148" s="10"/>
      <c r="H2148" s="10"/>
      <c r="I2148" s="10"/>
      <c r="J2148" s="10"/>
      <c r="K2148" s="10"/>
      <c r="L2148" s="10"/>
      <c r="M2148" s="10"/>
      <c r="N2148" s="10"/>
      <c r="O2148" s="10"/>
      <c r="P2148" s="10"/>
      <c r="Q2148" s="10"/>
      <c r="R2148" s="10"/>
      <c r="S2148" s="10"/>
    </row>
    <row r="2149" spans="1:19" x14ac:dyDescent="0.2">
      <c r="A2149" s="10"/>
      <c r="B2149" s="10"/>
      <c r="C2149" s="10"/>
      <c r="D2149" s="10"/>
      <c r="E2149" s="10"/>
      <c r="F2149" s="10"/>
      <c r="G2149" s="10"/>
      <c r="H2149" s="10"/>
      <c r="I2149" s="10"/>
      <c r="J2149" s="10"/>
      <c r="K2149" s="10"/>
      <c r="L2149" s="10"/>
      <c r="M2149" s="10"/>
      <c r="N2149" s="10"/>
      <c r="O2149" s="10"/>
      <c r="P2149" s="10"/>
      <c r="Q2149" s="10"/>
      <c r="R2149" s="10"/>
      <c r="S2149" s="10"/>
    </row>
    <row r="2150" spans="1:19" x14ac:dyDescent="0.2">
      <c r="A2150" s="10"/>
      <c r="B2150" s="10"/>
      <c r="C2150" s="10"/>
      <c r="D2150" s="10"/>
      <c r="E2150" s="10"/>
      <c r="F2150" s="10"/>
      <c r="G2150" s="10"/>
      <c r="H2150" s="10"/>
      <c r="I2150" s="10"/>
      <c r="J2150" s="10"/>
      <c r="K2150" s="10"/>
      <c r="L2150" s="10"/>
      <c r="M2150" s="10"/>
      <c r="N2150" s="10"/>
      <c r="O2150" s="10"/>
      <c r="P2150" s="10"/>
      <c r="Q2150" s="10"/>
      <c r="R2150" s="10"/>
      <c r="S2150" s="10"/>
    </row>
    <row r="2151" spans="1:19" x14ac:dyDescent="0.2">
      <c r="A2151" s="10"/>
      <c r="B2151" s="10"/>
      <c r="C2151" s="10"/>
      <c r="D2151" s="10"/>
      <c r="E2151" s="10"/>
      <c r="F2151" s="10"/>
      <c r="G2151" s="10"/>
      <c r="H2151" s="10"/>
      <c r="I2151" s="10"/>
      <c r="J2151" s="10"/>
      <c r="K2151" s="10"/>
      <c r="L2151" s="10"/>
      <c r="M2151" s="10"/>
      <c r="N2151" s="10"/>
      <c r="O2151" s="10"/>
      <c r="P2151" s="10"/>
      <c r="Q2151" s="10"/>
      <c r="R2151" s="10"/>
      <c r="S2151" s="10"/>
    </row>
    <row r="2152" spans="1:19" x14ac:dyDescent="0.2">
      <c r="A2152" s="10"/>
      <c r="B2152" s="10"/>
      <c r="C2152" s="10"/>
      <c r="D2152" s="10"/>
      <c r="E2152" s="10"/>
      <c r="F2152" s="10"/>
      <c r="G2152" s="10"/>
      <c r="H2152" s="10"/>
      <c r="I2152" s="10"/>
      <c r="J2152" s="10"/>
      <c r="K2152" s="10"/>
      <c r="L2152" s="10"/>
      <c r="M2152" s="10"/>
      <c r="N2152" s="10"/>
      <c r="O2152" s="10"/>
      <c r="P2152" s="10"/>
      <c r="Q2152" s="10"/>
      <c r="R2152" s="10"/>
      <c r="S2152" s="10"/>
    </row>
    <row r="2153" spans="1:19" x14ac:dyDescent="0.2">
      <c r="A2153" s="10"/>
      <c r="B2153" s="10"/>
      <c r="C2153" s="10"/>
      <c r="D2153" s="10"/>
      <c r="E2153" s="10"/>
      <c r="F2153" s="10"/>
      <c r="G2153" s="10"/>
      <c r="H2153" s="10"/>
      <c r="I2153" s="10"/>
      <c r="J2153" s="10"/>
      <c r="K2153" s="10"/>
      <c r="L2153" s="10"/>
      <c r="M2153" s="10"/>
      <c r="N2153" s="10"/>
      <c r="O2153" s="10"/>
      <c r="P2153" s="10"/>
      <c r="Q2153" s="10"/>
      <c r="R2153" s="10"/>
      <c r="S2153" s="10"/>
    </row>
    <row r="2154" spans="1:19" x14ac:dyDescent="0.2">
      <c r="A2154" s="10"/>
      <c r="B2154" s="10"/>
      <c r="C2154" s="10"/>
      <c r="D2154" s="10"/>
      <c r="E2154" s="10"/>
      <c r="F2154" s="10"/>
      <c r="G2154" s="10"/>
      <c r="H2154" s="10"/>
      <c r="I2154" s="10"/>
      <c r="J2154" s="10"/>
      <c r="K2154" s="10"/>
      <c r="L2154" s="10"/>
      <c r="M2154" s="10"/>
      <c r="N2154" s="10"/>
      <c r="O2154" s="10"/>
      <c r="P2154" s="10"/>
      <c r="Q2154" s="10"/>
      <c r="R2154" s="10"/>
      <c r="S2154" s="10"/>
    </row>
    <row r="2155" spans="1:19" x14ac:dyDescent="0.2">
      <c r="A2155" s="10"/>
      <c r="B2155" s="10"/>
      <c r="C2155" s="10"/>
      <c r="D2155" s="10"/>
      <c r="E2155" s="10"/>
      <c r="F2155" s="10"/>
      <c r="G2155" s="10"/>
      <c r="H2155" s="10"/>
      <c r="I2155" s="10"/>
      <c r="J2155" s="10"/>
      <c r="K2155" s="10"/>
      <c r="L2155" s="10"/>
      <c r="M2155" s="10"/>
      <c r="N2155" s="10"/>
      <c r="O2155" s="10"/>
      <c r="P2155" s="10"/>
      <c r="Q2155" s="10"/>
      <c r="R2155" s="10"/>
      <c r="S2155" s="10"/>
    </row>
    <row r="2156" spans="1:19" x14ac:dyDescent="0.2">
      <c r="A2156" s="10"/>
      <c r="B2156" s="10"/>
      <c r="C2156" s="10"/>
      <c r="D2156" s="10"/>
      <c r="E2156" s="10"/>
      <c r="F2156" s="10"/>
      <c r="G2156" s="10"/>
      <c r="H2156" s="10"/>
      <c r="I2156" s="10"/>
      <c r="J2156" s="10"/>
      <c r="K2156" s="10"/>
      <c r="L2156" s="10"/>
      <c r="M2156" s="10"/>
      <c r="N2156" s="10"/>
      <c r="O2156" s="10"/>
      <c r="P2156" s="10"/>
      <c r="Q2156" s="10"/>
      <c r="R2156" s="10"/>
      <c r="S2156" s="10"/>
    </row>
    <row r="2157" spans="1:19" x14ac:dyDescent="0.2">
      <c r="A2157" s="10"/>
      <c r="B2157" s="10"/>
      <c r="C2157" s="10"/>
      <c r="D2157" s="10"/>
      <c r="E2157" s="10"/>
      <c r="F2157" s="10"/>
      <c r="G2157" s="10"/>
      <c r="H2157" s="10"/>
      <c r="I2157" s="10"/>
      <c r="J2157" s="10"/>
      <c r="K2157" s="10"/>
      <c r="L2157" s="10"/>
      <c r="M2157" s="10"/>
      <c r="N2157" s="10"/>
      <c r="O2157" s="10"/>
      <c r="P2157" s="10"/>
      <c r="Q2157" s="10"/>
      <c r="R2157" s="10"/>
      <c r="S2157" s="10"/>
    </row>
    <row r="2158" spans="1:19" x14ac:dyDescent="0.2">
      <c r="A2158" s="10"/>
      <c r="B2158" s="10"/>
      <c r="C2158" s="10"/>
      <c r="D2158" s="10"/>
      <c r="E2158" s="10"/>
      <c r="F2158" s="10"/>
      <c r="G2158" s="10"/>
      <c r="H2158" s="10"/>
      <c r="I2158" s="10"/>
      <c r="J2158" s="10"/>
      <c r="K2158" s="10"/>
      <c r="L2158" s="10"/>
      <c r="M2158" s="10"/>
      <c r="N2158" s="10"/>
      <c r="O2158" s="10"/>
      <c r="P2158" s="10"/>
      <c r="Q2158" s="10"/>
      <c r="R2158" s="10"/>
      <c r="S2158" s="10"/>
    </row>
    <row r="2159" spans="1:19" x14ac:dyDescent="0.2">
      <c r="A2159" s="10"/>
      <c r="B2159" s="10"/>
      <c r="C2159" s="10"/>
      <c r="D2159" s="10"/>
      <c r="E2159" s="10"/>
      <c r="F2159" s="10"/>
      <c r="G2159" s="10"/>
      <c r="H2159" s="10"/>
      <c r="I2159" s="10"/>
      <c r="J2159" s="10"/>
      <c r="K2159" s="10"/>
      <c r="L2159" s="10"/>
      <c r="M2159" s="10"/>
      <c r="N2159" s="10"/>
      <c r="O2159" s="10"/>
      <c r="P2159" s="10"/>
      <c r="Q2159" s="10"/>
      <c r="R2159" s="10"/>
      <c r="S2159" s="10"/>
    </row>
    <row r="2160" spans="1:19" x14ac:dyDescent="0.2">
      <c r="A2160" s="10"/>
      <c r="B2160" s="10"/>
      <c r="C2160" s="10"/>
      <c r="D2160" s="10"/>
      <c r="E2160" s="10"/>
      <c r="F2160" s="10"/>
      <c r="G2160" s="10"/>
      <c r="H2160" s="10"/>
      <c r="I2160" s="10"/>
      <c r="J2160" s="10"/>
      <c r="K2160" s="10"/>
      <c r="L2160" s="10"/>
      <c r="M2160" s="10"/>
      <c r="N2160" s="10"/>
      <c r="O2160" s="10"/>
      <c r="P2160" s="10"/>
      <c r="Q2160" s="10"/>
      <c r="R2160" s="10"/>
      <c r="S2160" s="10"/>
    </row>
    <row r="2161" spans="1:19" x14ac:dyDescent="0.2">
      <c r="A2161" s="10"/>
      <c r="B2161" s="10"/>
      <c r="C2161" s="10"/>
      <c r="D2161" s="10"/>
      <c r="E2161" s="10"/>
      <c r="F2161" s="10"/>
      <c r="G2161" s="10"/>
      <c r="H2161" s="10"/>
      <c r="I2161" s="10"/>
      <c r="J2161" s="10"/>
      <c r="K2161" s="10"/>
      <c r="L2161" s="10"/>
      <c r="M2161" s="10"/>
      <c r="N2161" s="10"/>
      <c r="O2161" s="10"/>
      <c r="P2161" s="10"/>
      <c r="Q2161" s="10"/>
      <c r="R2161" s="10"/>
      <c r="S2161" s="10"/>
    </row>
    <row r="2162" spans="1:19" x14ac:dyDescent="0.2">
      <c r="A2162" s="10"/>
      <c r="B2162" s="10"/>
      <c r="C2162" s="10"/>
      <c r="D2162" s="10"/>
      <c r="E2162" s="10"/>
      <c r="F2162" s="10"/>
      <c r="G2162" s="10"/>
      <c r="H2162" s="10"/>
      <c r="I2162" s="10"/>
      <c r="J2162" s="10"/>
      <c r="K2162" s="10"/>
      <c r="L2162" s="10"/>
      <c r="M2162" s="10"/>
      <c r="N2162" s="10"/>
      <c r="O2162" s="10"/>
      <c r="P2162" s="10"/>
      <c r="Q2162" s="10"/>
      <c r="R2162" s="10"/>
      <c r="S2162" s="10"/>
    </row>
    <row r="2163" spans="1:19" x14ac:dyDescent="0.2">
      <c r="A2163" s="10"/>
      <c r="B2163" s="10"/>
      <c r="C2163" s="10"/>
      <c r="D2163" s="10"/>
      <c r="E2163" s="10"/>
      <c r="F2163" s="10"/>
      <c r="G2163" s="10"/>
      <c r="H2163" s="10"/>
      <c r="I2163" s="10"/>
      <c r="J2163" s="10"/>
      <c r="K2163" s="10"/>
      <c r="L2163" s="10"/>
      <c r="M2163" s="10"/>
      <c r="N2163" s="10"/>
      <c r="O2163" s="10"/>
      <c r="P2163" s="10"/>
      <c r="Q2163" s="10"/>
      <c r="R2163" s="10"/>
      <c r="S2163" s="10"/>
    </row>
    <row r="2164" spans="1:19" x14ac:dyDescent="0.2">
      <c r="A2164" s="10"/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</row>
    <row r="2165" spans="1:19" x14ac:dyDescent="0.2">
      <c r="A2165" s="10"/>
      <c r="B2165" s="10"/>
      <c r="C2165" s="10"/>
      <c r="D2165" s="10"/>
      <c r="E2165" s="10"/>
      <c r="F2165" s="10"/>
      <c r="G2165" s="10"/>
      <c r="H2165" s="10"/>
      <c r="I2165" s="10"/>
      <c r="J2165" s="10"/>
      <c r="K2165" s="10"/>
      <c r="L2165" s="10"/>
      <c r="M2165" s="10"/>
      <c r="N2165" s="10"/>
      <c r="O2165" s="10"/>
      <c r="P2165" s="10"/>
      <c r="Q2165" s="10"/>
      <c r="R2165" s="10"/>
      <c r="S2165" s="10"/>
    </row>
    <row r="2166" spans="1:19" x14ac:dyDescent="0.2">
      <c r="A2166" s="10"/>
      <c r="B2166" s="10"/>
      <c r="C2166" s="10"/>
      <c r="D2166" s="10"/>
      <c r="E2166" s="10"/>
      <c r="F2166" s="10"/>
      <c r="G2166" s="10"/>
      <c r="H2166" s="10"/>
      <c r="I2166" s="10"/>
      <c r="J2166" s="10"/>
      <c r="K2166" s="10"/>
      <c r="L2166" s="10"/>
      <c r="M2166" s="10"/>
      <c r="N2166" s="10"/>
      <c r="O2166" s="10"/>
      <c r="P2166" s="10"/>
      <c r="Q2166" s="10"/>
      <c r="R2166" s="10"/>
      <c r="S2166" s="10"/>
    </row>
    <row r="2167" spans="1:19" x14ac:dyDescent="0.2">
      <c r="A2167" s="10"/>
      <c r="B2167" s="10"/>
      <c r="C2167" s="10"/>
      <c r="D2167" s="10"/>
      <c r="E2167" s="10"/>
      <c r="F2167" s="10"/>
      <c r="G2167" s="10"/>
      <c r="H2167" s="10"/>
      <c r="I2167" s="10"/>
      <c r="J2167" s="10"/>
      <c r="K2167" s="10"/>
      <c r="L2167" s="10"/>
      <c r="M2167" s="10"/>
      <c r="N2167" s="10"/>
      <c r="O2167" s="10"/>
      <c r="P2167" s="10"/>
      <c r="Q2167" s="10"/>
      <c r="R2167" s="10"/>
      <c r="S2167" s="10"/>
    </row>
    <row r="2168" spans="1:19" x14ac:dyDescent="0.2">
      <c r="A2168" s="10"/>
      <c r="B2168" s="10"/>
      <c r="C2168" s="10"/>
      <c r="D2168" s="10"/>
      <c r="E2168" s="10"/>
      <c r="F2168" s="10"/>
      <c r="G2168" s="10"/>
      <c r="H2168" s="10"/>
      <c r="I2168" s="10"/>
      <c r="J2168" s="10"/>
      <c r="K2168" s="10"/>
      <c r="L2168" s="10"/>
      <c r="M2168" s="10"/>
      <c r="N2168" s="10"/>
      <c r="O2168" s="10"/>
      <c r="P2168" s="10"/>
      <c r="Q2168" s="10"/>
      <c r="R2168" s="10"/>
      <c r="S2168" s="10"/>
    </row>
    <row r="2169" spans="1:19" x14ac:dyDescent="0.2">
      <c r="A2169" s="10"/>
      <c r="B2169" s="10"/>
      <c r="C2169" s="10"/>
      <c r="D2169" s="10"/>
      <c r="E2169" s="10"/>
      <c r="F2169" s="10"/>
      <c r="G2169" s="10"/>
      <c r="H2169" s="10"/>
      <c r="I2169" s="10"/>
      <c r="J2169" s="10"/>
      <c r="K2169" s="10"/>
      <c r="L2169" s="10"/>
      <c r="M2169" s="10"/>
      <c r="N2169" s="10"/>
      <c r="O2169" s="10"/>
      <c r="P2169" s="10"/>
      <c r="Q2169" s="10"/>
      <c r="R2169" s="10"/>
      <c r="S2169" s="10"/>
    </row>
    <row r="2170" spans="1:19" x14ac:dyDescent="0.2">
      <c r="A2170" s="10"/>
      <c r="B2170" s="10"/>
      <c r="C2170" s="10"/>
      <c r="D2170" s="10"/>
      <c r="E2170" s="10"/>
      <c r="F2170" s="10"/>
      <c r="G2170" s="10"/>
      <c r="H2170" s="10"/>
      <c r="I2170" s="10"/>
      <c r="J2170" s="10"/>
      <c r="K2170" s="10"/>
      <c r="L2170" s="10"/>
      <c r="M2170" s="10"/>
      <c r="N2170" s="10"/>
      <c r="O2170" s="10"/>
      <c r="P2170" s="10"/>
      <c r="Q2170" s="10"/>
      <c r="R2170" s="10"/>
      <c r="S2170" s="10"/>
    </row>
    <row r="2171" spans="1:19" x14ac:dyDescent="0.2">
      <c r="A2171" s="10"/>
      <c r="B2171" s="10"/>
      <c r="C2171" s="10"/>
      <c r="D2171" s="10"/>
      <c r="E2171" s="10"/>
      <c r="F2171" s="10"/>
      <c r="G2171" s="10"/>
      <c r="H2171" s="10"/>
      <c r="I2171" s="10"/>
      <c r="J2171" s="10"/>
      <c r="K2171" s="10"/>
      <c r="L2171" s="10"/>
      <c r="M2171" s="10"/>
      <c r="N2171" s="10"/>
      <c r="O2171" s="10"/>
      <c r="P2171" s="10"/>
      <c r="Q2171" s="10"/>
      <c r="R2171" s="10"/>
      <c r="S2171" s="10"/>
    </row>
    <row r="2172" spans="1:19" x14ac:dyDescent="0.2">
      <c r="A2172" s="10"/>
      <c r="B2172" s="10"/>
      <c r="C2172" s="10"/>
      <c r="D2172" s="10"/>
      <c r="E2172" s="10"/>
      <c r="F2172" s="10"/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</row>
    <row r="2173" spans="1:19" x14ac:dyDescent="0.2">
      <c r="A2173" s="10"/>
      <c r="B2173" s="10"/>
      <c r="C2173" s="10"/>
      <c r="D2173" s="10"/>
      <c r="E2173" s="10"/>
      <c r="F2173" s="10"/>
      <c r="G2173" s="10"/>
      <c r="H2173" s="10"/>
      <c r="I2173" s="10"/>
      <c r="J2173" s="10"/>
      <c r="K2173" s="10"/>
      <c r="L2173" s="10"/>
      <c r="M2173" s="10"/>
      <c r="N2173" s="10"/>
      <c r="O2173" s="10"/>
      <c r="P2173" s="10"/>
      <c r="Q2173" s="10"/>
      <c r="R2173" s="10"/>
      <c r="S2173" s="10"/>
    </row>
    <row r="2174" spans="1:19" x14ac:dyDescent="0.2">
      <c r="A2174" s="10"/>
      <c r="B2174" s="10"/>
      <c r="C2174" s="10"/>
      <c r="D2174" s="10"/>
      <c r="E2174" s="10"/>
      <c r="F2174" s="10"/>
      <c r="G2174" s="10"/>
      <c r="H2174" s="10"/>
      <c r="I2174" s="10"/>
      <c r="J2174" s="10"/>
      <c r="K2174" s="10"/>
      <c r="L2174" s="10"/>
      <c r="M2174" s="10"/>
      <c r="N2174" s="10"/>
      <c r="O2174" s="10"/>
      <c r="P2174" s="10"/>
      <c r="Q2174" s="10"/>
      <c r="R2174" s="10"/>
      <c r="S2174" s="10"/>
    </row>
    <row r="2175" spans="1:19" x14ac:dyDescent="0.2">
      <c r="A2175" s="10"/>
      <c r="B2175" s="10"/>
      <c r="C2175" s="10"/>
      <c r="D2175" s="10"/>
      <c r="E2175" s="10"/>
      <c r="F2175" s="10"/>
      <c r="G2175" s="10"/>
      <c r="H2175" s="10"/>
      <c r="I2175" s="10"/>
      <c r="J2175" s="10"/>
      <c r="K2175" s="10"/>
      <c r="L2175" s="10"/>
      <c r="M2175" s="10"/>
      <c r="N2175" s="10"/>
      <c r="O2175" s="10"/>
      <c r="P2175" s="10"/>
      <c r="Q2175" s="10"/>
      <c r="R2175" s="10"/>
      <c r="S2175" s="10"/>
    </row>
    <row r="2176" spans="1:19" x14ac:dyDescent="0.2">
      <c r="A2176" s="10"/>
      <c r="B2176" s="10"/>
      <c r="C2176" s="10"/>
      <c r="D2176" s="10"/>
      <c r="E2176" s="10"/>
      <c r="F2176" s="10"/>
      <c r="G2176" s="10"/>
      <c r="H2176" s="10"/>
      <c r="I2176" s="10"/>
      <c r="J2176" s="10"/>
      <c r="K2176" s="10"/>
      <c r="L2176" s="10"/>
      <c r="M2176" s="10"/>
      <c r="N2176" s="10"/>
      <c r="O2176" s="10"/>
      <c r="P2176" s="10"/>
      <c r="Q2176" s="10"/>
      <c r="R2176" s="10"/>
      <c r="S2176" s="10"/>
    </row>
    <row r="2177" spans="1:19" x14ac:dyDescent="0.2">
      <c r="A2177" s="10"/>
      <c r="B2177" s="10"/>
      <c r="C2177" s="10"/>
      <c r="D2177" s="10"/>
      <c r="E2177" s="10"/>
      <c r="F2177" s="10"/>
      <c r="G2177" s="10"/>
      <c r="H2177" s="10"/>
      <c r="I2177" s="10"/>
      <c r="J2177" s="10"/>
      <c r="K2177" s="10"/>
      <c r="L2177" s="10"/>
      <c r="M2177" s="10"/>
      <c r="N2177" s="10"/>
      <c r="O2177" s="10"/>
      <c r="P2177" s="10"/>
      <c r="Q2177" s="10"/>
      <c r="R2177" s="10"/>
      <c r="S2177" s="10"/>
    </row>
    <row r="2178" spans="1:19" x14ac:dyDescent="0.2">
      <c r="A2178" s="10"/>
      <c r="B2178" s="10"/>
      <c r="C2178" s="10"/>
      <c r="D2178" s="10"/>
      <c r="E2178" s="10"/>
      <c r="F2178" s="10"/>
      <c r="G2178" s="10"/>
      <c r="H2178" s="10"/>
      <c r="I2178" s="10"/>
      <c r="J2178" s="10"/>
      <c r="K2178" s="10"/>
      <c r="L2178" s="10"/>
      <c r="M2178" s="10"/>
      <c r="N2178" s="10"/>
      <c r="O2178" s="10"/>
      <c r="P2178" s="10"/>
      <c r="Q2178" s="10"/>
      <c r="R2178" s="10"/>
      <c r="S2178" s="10"/>
    </row>
    <row r="2179" spans="1:19" x14ac:dyDescent="0.2">
      <c r="A2179" s="10"/>
      <c r="B2179" s="10"/>
      <c r="C2179" s="10"/>
      <c r="D2179" s="10"/>
      <c r="E2179" s="10"/>
      <c r="F2179" s="10"/>
      <c r="G2179" s="10"/>
      <c r="H2179" s="10"/>
      <c r="I2179" s="10"/>
      <c r="J2179" s="10"/>
      <c r="K2179" s="10"/>
      <c r="L2179" s="10"/>
      <c r="M2179" s="10"/>
      <c r="N2179" s="10"/>
      <c r="O2179" s="10"/>
      <c r="P2179" s="10"/>
      <c r="Q2179" s="10"/>
      <c r="R2179" s="10"/>
      <c r="S2179" s="10"/>
    </row>
    <row r="2180" spans="1:19" x14ac:dyDescent="0.2">
      <c r="A2180" s="10"/>
      <c r="B2180" s="10"/>
      <c r="C2180" s="10"/>
      <c r="D2180" s="10"/>
      <c r="E2180" s="10"/>
      <c r="F2180" s="10"/>
      <c r="G2180" s="10"/>
      <c r="H2180" s="10"/>
      <c r="I2180" s="10"/>
      <c r="J2180" s="10"/>
      <c r="K2180" s="10"/>
      <c r="L2180" s="10"/>
      <c r="M2180" s="10"/>
      <c r="N2180" s="10"/>
      <c r="O2180" s="10"/>
      <c r="P2180" s="10"/>
      <c r="Q2180" s="10"/>
      <c r="R2180" s="10"/>
      <c r="S2180" s="10"/>
    </row>
    <row r="2181" spans="1:19" x14ac:dyDescent="0.2">
      <c r="A2181" s="10"/>
      <c r="B2181" s="10"/>
      <c r="C2181" s="10"/>
      <c r="D2181" s="10"/>
      <c r="E2181" s="10"/>
      <c r="F2181" s="10"/>
      <c r="G2181" s="10"/>
      <c r="H2181" s="10"/>
      <c r="I2181" s="10"/>
      <c r="J2181" s="10"/>
      <c r="K2181" s="10"/>
      <c r="L2181" s="10"/>
      <c r="M2181" s="10"/>
      <c r="N2181" s="10"/>
      <c r="O2181" s="10"/>
      <c r="P2181" s="10"/>
      <c r="Q2181" s="10"/>
      <c r="R2181" s="10"/>
      <c r="S2181" s="10"/>
    </row>
    <row r="2182" spans="1:19" x14ac:dyDescent="0.2">
      <c r="A2182" s="10"/>
      <c r="B2182" s="10"/>
      <c r="C2182" s="10"/>
      <c r="D2182" s="10"/>
      <c r="E2182" s="10"/>
      <c r="F2182" s="10"/>
      <c r="G2182" s="10"/>
      <c r="H2182" s="10"/>
      <c r="I2182" s="10"/>
      <c r="J2182" s="10"/>
      <c r="K2182" s="10"/>
      <c r="L2182" s="10"/>
      <c r="M2182" s="10"/>
      <c r="N2182" s="10"/>
      <c r="O2182" s="10"/>
      <c r="P2182" s="10"/>
      <c r="Q2182" s="10"/>
      <c r="R2182" s="10"/>
      <c r="S2182" s="10"/>
    </row>
    <row r="2183" spans="1:19" x14ac:dyDescent="0.2">
      <c r="A2183" s="10"/>
      <c r="B2183" s="10"/>
      <c r="C2183" s="10"/>
      <c r="D2183" s="10"/>
      <c r="E2183" s="10"/>
      <c r="F2183" s="10"/>
      <c r="G2183" s="10"/>
      <c r="H2183" s="10"/>
      <c r="I2183" s="10"/>
      <c r="J2183" s="10"/>
      <c r="K2183" s="10"/>
      <c r="L2183" s="10"/>
      <c r="M2183" s="10"/>
      <c r="N2183" s="10"/>
      <c r="O2183" s="10"/>
      <c r="P2183" s="10"/>
      <c r="Q2183" s="10"/>
      <c r="R2183" s="10"/>
      <c r="S2183" s="10"/>
    </row>
    <row r="2184" spans="1:19" x14ac:dyDescent="0.2">
      <c r="A2184" s="10"/>
      <c r="B2184" s="10"/>
      <c r="C2184" s="10"/>
      <c r="D2184" s="10"/>
      <c r="E2184" s="10"/>
      <c r="F2184" s="10"/>
      <c r="G2184" s="10"/>
      <c r="H2184" s="10"/>
      <c r="I2184" s="10"/>
      <c r="J2184" s="10"/>
      <c r="K2184" s="10"/>
      <c r="L2184" s="10"/>
      <c r="M2184" s="10"/>
      <c r="N2184" s="10"/>
      <c r="O2184" s="10"/>
      <c r="P2184" s="10"/>
      <c r="Q2184" s="10"/>
      <c r="R2184" s="10"/>
      <c r="S2184" s="10"/>
    </row>
    <row r="2185" spans="1:19" x14ac:dyDescent="0.2">
      <c r="A2185" s="10"/>
      <c r="B2185" s="10"/>
      <c r="C2185" s="10"/>
      <c r="D2185" s="10"/>
      <c r="E2185" s="10"/>
      <c r="F2185" s="10"/>
      <c r="G2185" s="10"/>
      <c r="H2185" s="10"/>
      <c r="I2185" s="10"/>
      <c r="J2185" s="10"/>
      <c r="K2185" s="10"/>
      <c r="L2185" s="10"/>
      <c r="M2185" s="10"/>
      <c r="N2185" s="10"/>
      <c r="O2185" s="10"/>
      <c r="P2185" s="10"/>
      <c r="Q2185" s="10"/>
      <c r="R2185" s="10"/>
      <c r="S2185" s="10"/>
    </row>
    <row r="2186" spans="1:19" x14ac:dyDescent="0.2">
      <c r="A2186" s="10"/>
      <c r="B2186" s="10"/>
      <c r="C2186" s="10"/>
      <c r="D2186" s="10"/>
      <c r="E2186" s="10"/>
      <c r="F2186" s="10"/>
      <c r="G2186" s="10"/>
      <c r="H2186" s="10"/>
      <c r="I2186" s="10"/>
      <c r="J2186" s="10"/>
      <c r="K2186" s="10"/>
      <c r="L2186" s="10"/>
      <c r="M2186" s="10"/>
      <c r="N2186" s="10"/>
      <c r="O2186" s="10"/>
      <c r="P2186" s="10"/>
      <c r="Q2186" s="10"/>
      <c r="R2186" s="10"/>
      <c r="S2186" s="10"/>
    </row>
    <row r="2187" spans="1:19" x14ac:dyDescent="0.2">
      <c r="A2187" s="10"/>
      <c r="B2187" s="10"/>
      <c r="C2187" s="10"/>
      <c r="D2187" s="10"/>
      <c r="E2187" s="10"/>
      <c r="F2187" s="10"/>
      <c r="G2187" s="10"/>
      <c r="H2187" s="10"/>
      <c r="I2187" s="10"/>
      <c r="J2187" s="10"/>
      <c r="K2187" s="10"/>
      <c r="L2187" s="10"/>
      <c r="M2187" s="10"/>
      <c r="N2187" s="10"/>
      <c r="O2187" s="10"/>
      <c r="P2187" s="10"/>
      <c r="Q2187" s="10"/>
      <c r="R2187" s="10"/>
      <c r="S2187" s="10"/>
    </row>
    <row r="2188" spans="1:19" x14ac:dyDescent="0.2">
      <c r="A2188" s="10"/>
      <c r="B2188" s="10"/>
      <c r="C2188" s="10"/>
      <c r="D2188" s="10"/>
      <c r="E2188" s="10"/>
      <c r="F2188" s="10"/>
      <c r="G2188" s="10"/>
      <c r="H2188" s="10"/>
      <c r="I2188" s="10"/>
      <c r="J2188" s="10"/>
      <c r="K2188" s="10"/>
      <c r="L2188" s="10"/>
      <c r="M2188" s="10"/>
      <c r="N2188" s="10"/>
      <c r="O2188" s="10"/>
      <c r="P2188" s="10"/>
      <c r="Q2188" s="10"/>
      <c r="R2188" s="10"/>
      <c r="S2188" s="10"/>
    </row>
    <row r="2189" spans="1:19" x14ac:dyDescent="0.2">
      <c r="A2189" s="10"/>
      <c r="B2189" s="10"/>
      <c r="C2189" s="10"/>
      <c r="D2189" s="10"/>
      <c r="E2189" s="10"/>
      <c r="F2189" s="10"/>
      <c r="G2189" s="10"/>
      <c r="H2189" s="10"/>
      <c r="I2189" s="10"/>
      <c r="J2189" s="10"/>
      <c r="K2189" s="10"/>
      <c r="L2189" s="10"/>
      <c r="M2189" s="10"/>
      <c r="N2189" s="10"/>
      <c r="O2189" s="10"/>
      <c r="P2189" s="10"/>
      <c r="Q2189" s="10"/>
      <c r="R2189" s="10"/>
      <c r="S2189" s="10"/>
    </row>
    <row r="2190" spans="1:19" x14ac:dyDescent="0.2">
      <c r="A2190" s="10"/>
      <c r="B2190" s="10"/>
      <c r="C2190" s="10"/>
      <c r="D2190" s="10"/>
      <c r="E2190" s="10"/>
      <c r="F2190" s="10"/>
      <c r="G2190" s="10"/>
      <c r="H2190" s="10"/>
      <c r="I2190" s="10"/>
      <c r="J2190" s="10"/>
      <c r="K2190" s="10"/>
      <c r="L2190" s="10"/>
      <c r="M2190" s="10"/>
      <c r="N2190" s="10"/>
      <c r="O2190" s="10"/>
      <c r="P2190" s="10"/>
      <c r="Q2190" s="10"/>
      <c r="R2190" s="10"/>
      <c r="S2190" s="10"/>
    </row>
    <row r="2191" spans="1:19" x14ac:dyDescent="0.2">
      <c r="A2191" s="10"/>
      <c r="B2191" s="10"/>
      <c r="C2191" s="10"/>
      <c r="D2191" s="10"/>
      <c r="E2191" s="10"/>
      <c r="F2191" s="10"/>
      <c r="G2191" s="10"/>
      <c r="H2191" s="10"/>
      <c r="I2191" s="10"/>
      <c r="J2191" s="10"/>
      <c r="K2191" s="10"/>
      <c r="L2191" s="10"/>
      <c r="M2191" s="10"/>
      <c r="N2191" s="10"/>
      <c r="O2191" s="10"/>
      <c r="P2191" s="10"/>
      <c r="Q2191" s="10"/>
      <c r="R2191" s="10"/>
      <c r="S2191" s="10"/>
    </row>
    <row r="2192" spans="1:19" x14ac:dyDescent="0.2">
      <c r="A2192" s="10"/>
      <c r="B2192" s="10"/>
      <c r="C2192" s="10"/>
      <c r="D2192" s="10"/>
      <c r="E2192" s="10"/>
      <c r="F2192" s="10"/>
      <c r="G2192" s="10"/>
      <c r="H2192" s="10"/>
      <c r="I2192" s="10"/>
      <c r="J2192" s="10"/>
      <c r="K2192" s="10"/>
      <c r="L2192" s="10"/>
      <c r="M2192" s="10"/>
      <c r="N2192" s="10"/>
      <c r="O2192" s="10"/>
      <c r="P2192" s="10"/>
      <c r="Q2192" s="10"/>
      <c r="R2192" s="10"/>
      <c r="S2192" s="10"/>
    </row>
    <row r="2193" spans="1:19" x14ac:dyDescent="0.2">
      <c r="A2193" s="10"/>
      <c r="B2193" s="10"/>
      <c r="C2193" s="10"/>
      <c r="D2193" s="10"/>
      <c r="E2193" s="10"/>
      <c r="F2193" s="10"/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</row>
    <row r="2194" spans="1:19" x14ac:dyDescent="0.2">
      <c r="A2194" s="10"/>
      <c r="B2194" s="10"/>
      <c r="C2194" s="10"/>
      <c r="D2194" s="10"/>
      <c r="E2194" s="10"/>
      <c r="F2194" s="10"/>
      <c r="G2194" s="10"/>
      <c r="H2194" s="10"/>
      <c r="I2194" s="10"/>
      <c r="J2194" s="10"/>
      <c r="K2194" s="10"/>
      <c r="L2194" s="10"/>
      <c r="M2194" s="10"/>
      <c r="N2194" s="10"/>
      <c r="O2194" s="10"/>
      <c r="P2194" s="10"/>
      <c r="Q2194" s="10"/>
      <c r="R2194" s="10"/>
      <c r="S2194" s="10"/>
    </row>
    <row r="2195" spans="1:19" x14ac:dyDescent="0.2">
      <c r="A2195" s="10"/>
      <c r="B2195" s="10"/>
      <c r="C2195" s="10"/>
      <c r="D2195" s="10"/>
      <c r="E2195" s="10"/>
      <c r="F2195" s="10"/>
      <c r="G2195" s="10"/>
      <c r="H2195" s="10"/>
      <c r="I2195" s="10"/>
      <c r="J2195" s="10"/>
      <c r="K2195" s="10"/>
      <c r="L2195" s="10"/>
      <c r="M2195" s="10"/>
      <c r="N2195" s="10"/>
      <c r="O2195" s="10"/>
      <c r="P2195" s="10"/>
      <c r="Q2195" s="10"/>
      <c r="R2195" s="10"/>
      <c r="S2195" s="10"/>
    </row>
    <row r="2196" spans="1:19" x14ac:dyDescent="0.2">
      <c r="A2196" s="10"/>
      <c r="B2196" s="10"/>
      <c r="C2196" s="10"/>
      <c r="D2196" s="10"/>
      <c r="E2196" s="10"/>
      <c r="F2196" s="10"/>
      <c r="G2196" s="10"/>
      <c r="H2196" s="10"/>
      <c r="I2196" s="10"/>
      <c r="J2196" s="10"/>
      <c r="K2196" s="10"/>
      <c r="L2196" s="10"/>
      <c r="M2196" s="10"/>
      <c r="N2196" s="10"/>
      <c r="O2196" s="10"/>
      <c r="P2196" s="10"/>
      <c r="Q2196" s="10"/>
      <c r="R2196" s="10"/>
      <c r="S2196" s="10"/>
    </row>
    <row r="2197" spans="1:19" x14ac:dyDescent="0.2">
      <c r="A2197" s="10"/>
      <c r="B2197" s="10"/>
      <c r="C2197" s="10"/>
      <c r="D2197" s="10"/>
      <c r="E2197" s="10"/>
      <c r="F2197" s="10"/>
      <c r="G2197" s="10"/>
      <c r="H2197" s="10"/>
      <c r="I2197" s="10"/>
      <c r="J2197" s="10"/>
      <c r="K2197" s="10"/>
      <c r="L2197" s="10"/>
      <c r="M2197" s="10"/>
      <c r="N2197" s="10"/>
      <c r="O2197" s="10"/>
      <c r="P2197" s="10"/>
      <c r="Q2197" s="10"/>
      <c r="R2197" s="10"/>
      <c r="S2197" s="10"/>
    </row>
    <row r="2198" spans="1:19" x14ac:dyDescent="0.2">
      <c r="A2198" s="10"/>
      <c r="B2198" s="10"/>
      <c r="C2198" s="10"/>
      <c r="D2198" s="10"/>
      <c r="E2198" s="10"/>
      <c r="F2198" s="10"/>
      <c r="G2198" s="10"/>
      <c r="H2198" s="10"/>
      <c r="I2198" s="10"/>
      <c r="J2198" s="10"/>
      <c r="K2198" s="10"/>
      <c r="L2198" s="10"/>
      <c r="M2198" s="10"/>
      <c r="N2198" s="10"/>
      <c r="O2198" s="10"/>
      <c r="P2198" s="10"/>
      <c r="Q2198" s="10"/>
      <c r="R2198" s="10"/>
      <c r="S2198" s="10"/>
    </row>
    <row r="2199" spans="1:19" x14ac:dyDescent="0.2">
      <c r="A2199" s="10"/>
      <c r="B2199" s="10"/>
      <c r="C2199" s="10"/>
      <c r="D2199" s="10"/>
      <c r="E2199" s="10"/>
      <c r="F2199" s="10"/>
      <c r="G2199" s="10"/>
      <c r="H2199" s="10"/>
      <c r="I2199" s="10"/>
      <c r="J2199" s="10"/>
      <c r="K2199" s="10"/>
      <c r="L2199" s="10"/>
      <c r="M2199" s="10"/>
      <c r="N2199" s="10"/>
      <c r="O2199" s="10"/>
      <c r="P2199" s="10"/>
      <c r="Q2199" s="10"/>
      <c r="R2199" s="10"/>
      <c r="S2199" s="10"/>
    </row>
    <row r="2200" spans="1:19" x14ac:dyDescent="0.2">
      <c r="A2200" s="10"/>
      <c r="B2200" s="10"/>
      <c r="C2200" s="10"/>
      <c r="D2200" s="10"/>
      <c r="E2200" s="10"/>
      <c r="F2200" s="10"/>
      <c r="G2200" s="10"/>
      <c r="H2200" s="10"/>
      <c r="I2200" s="10"/>
      <c r="J2200" s="10"/>
      <c r="K2200" s="10"/>
      <c r="L2200" s="10"/>
      <c r="M2200" s="10"/>
      <c r="N2200" s="10"/>
      <c r="O2200" s="10"/>
      <c r="P2200" s="10"/>
      <c r="Q2200" s="10"/>
      <c r="R2200" s="10"/>
      <c r="S2200" s="10"/>
    </row>
    <row r="2201" spans="1:19" x14ac:dyDescent="0.2">
      <c r="A2201" s="10"/>
      <c r="B2201" s="10"/>
      <c r="C2201" s="10"/>
      <c r="D2201" s="10"/>
      <c r="E2201" s="10"/>
      <c r="F2201" s="10"/>
      <c r="G2201" s="10"/>
      <c r="H2201" s="10"/>
      <c r="I2201" s="10"/>
      <c r="J2201" s="10"/>
      <c r="K2201" s="10"/>
      <c r="L2201" s="10"/>
      <c r="M2201" s="10"/>
      <c r="N2201" s="10"/>
      <c r="O2201" s="10"/>
      <c r="P2201" s="10"/>
      <c r="Q2201" s="10"/>
      <c r="R2201" s="10"/>
      <c r="S2201" s="10"/>
    </row>
    <row r="2202" spans="1:19" x14ac:dyDescent="0.2">
      <c r="A2202" s="10"/>
      <c r="B2202" s="10"/>
      <c r="C2202" s="10"/>
      <c r="D2202" s="10"/>
      <c r="E2202" s="10"/>
      <c r="F2202" s="10"/>
      <c r="G2202" s="10"/>
      <c r="H2202" s="10"/>
      <c r="I2202" s="10"/>
      <c r="J2202" s="10"/>
      <c r="K2202" s="10"/>
      <c r="L2202" s="10"/>
      <c r="M2202" s="10"/>
      <c r="N2202" s="10"/>
      <c r="O2202" s="10"/>
      <c r="P2202" s="10"/>
      <c r="Q2202" s="10"/>
      <c r="R2202" s="10"/>
      <c r="S2202" s="10"/>
    </row>
    <row r="2203" spans="1:19" x14ac:dyDescent="0.2">
      <c r="A2203" s="10"/>
      <c r="B2203" s="10"/>
      <c r="C2203" s="10"/>
      <c r="D2203" s="10"/>
      <c r="E2203" s="10"/>
      <c r="F2203" s="10"/>
      <c r="G2203" s="10"/>
      <c r="H2203" s="10"/>
      <c r="I2203" s="10"/>
      <c r="J2203" s="10"/>
      <c r="K2203" s="10"/>
      <c r="L2203" s="10"/>
      <c r="M2203" s="10"/>
      <c r="N2203" s="10"/>
      <c r="O2203" s="10"/>
      <c r="P2203" s="10"/>
      <c r="Q2203" s="10"/>
      <c r="R2203" s="10"/>
      <c r="S2203" s="10"/>
    </row>
    <row r="2204" spans="1:19" x14ac:dyDescent="0.2">
      <c r="A2204" s="10"/>
      <c r="B2204" s="10"/>
      <c r="C2204" s="10"/>
      <c r="D2204" s="10"/>
      <c r="E2204" s="10"/>
      <c r="F2204" s="10"/>
      <c r="G2204" s="10"/>
      <c r="H2204" s="10"/>
      <c r="I2204" s="10"/>
      <c r="J2204" s="10"/>
      <c r="K2204" s="10"/>
      <c r="L2204" s="10"/>
      <c r="M2204" s="10"/>
      <c r="N2204" s="10"/>
      <c r="O2204" s="10"/>
      <c r="P2204" s="10"/>
      <c r="Q2204" s="10"/>
      <c r="R2204" s="10"/>
      <c r="S2204" s="10"/>
    </row>
    <row r="2205" spans="1:19" x14ac:dyDescent="0.2">
      <c r="A2205" s="10"/>
      <c r="B2205" s="10"/>
      <c r="C2205" s="10"/>
      <c r="D2205" s="10"/>
      <c r="E2205" s="10"/>
      <c r="F2205" s="10"/>
      <c r="G2205" s="10"/>
      <c r="H2205" s="10"/>
      <c r="I2205" s="10"/>
      <c r="J2205" s="10"/>
      <c r="K2205" s="10"/>
      <c r="L2205" s="10"/>
      <c r="M2205" s="10"/>
      <c r="N2205" s="10"/>
      <c r="O2205" s="10"/>
      <c r="P2205" s="10"/>
      <c r="Q2205" s="10"/>
      <c r="R2205" s="10"/>
      <c r="S2205" s="10"/>
    </row>
    <row r="2206" spans="1:19" x14ac:dyDescent="0.2">
      <c r="A2206" s="10"/>
      <c r="B2206" s="10"/>
      <c r="C2206" s="10"/>
      <c r="D2206" s="10"/>
      <c r="E2206" s="10"/>
      <c r="F2206" s="10"/>
      <c r="G2206" s="10"/>
      <c r="H2206" s="10"/>
      <c r="I2206" s="10"/>
      <c r="J2206" s="10"/>
      <c r="K2206" s="10"/>
      <c r="L2206" s="10"/>
      <c r="M2206" s="10"/>
      <c r="N2206" s="10"/>
      <c r="O2206" s="10"/>
      <c r="P2206" s="10"/>
      <c r="Q2206" s="10"/>
      <c r="R2206" s="10"/>
      <c r="S2206" s="10"/>
    </row>
    <row r="2207" spans="1:19" x14ac:dyDescent="0.2">
      <c r="A2207" s="10"/>
      <c r="B2207" s="10"/>
      <c r="C2207" s="10"/>
      <c r="D2207" s="10"/>
      <c r="E2207" s="10"/>
      <c r="F2207" s="10"/>
      <c r="G2207" s="10"/>
      <c r="H2207" s="10"/>
      <c r="I2207" s="10"/>
      <c r="J2207" s="10"/>
      <c r="K2207" s="10"/>
      <c r="L2207" s="10"/>
      <c r="M2207" s="10"/>
      <c r="N2207" s="10"/>
      <c r="O2207" s="10"/>
      <c r="P2207" s="10"/>
      <c r="Q2207" s="10"/>
      <c r="R2207" s="10"/>
      <c r="S2207" s="10"/>
    </row>
    <row r="2208" spans="1:19" x14ac:dyDescent="0.2">
      <c r="A2208" s="10"/>
      <c r="B2208" s="10"/>
      <c r="C2208" s="10"/>
      <c r="D2208" s="10"/>
      <c r="E2208" s="10"/>
      <c r="F2208" s="10"/>
      <c r="G2208" s="10"/>
      <c r="H2208" s="10"/>
      <c r="I2208" s="10"/>
      <c r="J2208" s="10"/>
      <c r="K2208" s="10"/>
      <c r="L2208" s="10"/>
      <c r="M2208" s="10"/>
      <c r="N2208" s="10"/>
      <c r="O2208" s="10"/>
      <c r="P2208" s="10"/>
      <c r="Q2208" s="10"/>
      <c r="R2208" s="10"/>
      <c r="S2208" s="10"/>
    </row>
    <row r="2209" spans="1:19" x14ac:dyDescent="0.2">
      <c r="A2209" s="10"/>
      <c r="B2209" s="10"/>
      <c r="C2209" s="10"/>
      <c r="D2209" s="10"/>
      <c r="E2209" s="10"/>
      <c r="F2209" s="10"/>
      <c r="G2209" s="10"/>
      <c r="H2209" s="10"/>
      <c r="I2209" s="10"/>
      <c r="J2209" s="10"/>
      <c r="K2209" s="10"/>
      <c r="L2209" s="10"/>
      <c r="M2209" s="10"/>
      <c r="N2209" s="10"/>
      <c r="O2209" s="10"/>
      <c r="P2209" s="10"/>
      <c r="Q2209" s="10"/>
      <c r="R2209" s="10"/>
      <c r="S2209" s="10"/>
    </row>
    <row r="2210" spans="1:19" x14ac:dyDescent="0.2">
      <c r="A2210" s="10"/>
      <c r="B2210" s="10"/>
      <c r="C2210" s="10"/>
      <c r="D2210" s="10"/>
      <c r="E2210" s="10"/>
      <c r="F2210" s="10"/>
      <c r="G2210" s="10"/>
      <c r="H2210" s="10"/>
      <c r="I2210" s="10"/>
      <c r="J2210" s="10"/>
      <c r="K2210" s="10"/>
      <c r="L2210" s="10"/>
      <c r="M2210" s="10"/>
      <c r="N2210" s="10"/>
      <c r="O2210" s="10"/>
      <c r="P2210" s="10"/>
      <c r="Q2210" s="10"/>
      <c r="R2210" s="10"/>
      <c r="S2210" s="10"/>
    </row>
    <row r="2211" spans="1:19" x14ac:dyDescent="0.2">
      <c r="A2211" s="10"/>
      <c r="B2211" s="10"/>
      <c r="C2211" s="10"/>
      <c r="D2211" s="10"/>
      <c r="E2211" s="10"/>
      <c r="F2211" s="10"/>
      <c r="G2211" s="10"/>
      <c r="H2211" s="10"/>
      <c r="I2211" s="10"/>
      <c r="J2211" s="10"/>
      <c r="K2211" s="10"/>
      <c r="L2211" s="10"/>
      <c r="M2211" s="10"/>
      <c r="N2211" s="10"/>
      <c r="O2211" s="10"/>
      <c r="P2211" s="10"/>
      <c r="Q2211" s="10"/>
      <c r="R2211" s="10"/>
      <c r="S2211" s="10"/>
    </row>
    <row r="2212" spans="1:19" x14ac:dyDescent="0.2">
      <c r="A2212" s="10"/>
      <c r="B2212" s="10"/>
      <c r="C2212" s="10"/>
      <c r="D2212" s="10"/>
      <c r="E2212" s="10"/>
      <c r="F2212" s="10"/>
      <c r="G2212" s="10"/>
      <c r="H2212" s="10"/>
      <c r="I2212" s="10"/>
      <c r="J2212" s="10"/>
      <c r="K2212" s="10"/>
      <c r="L2212" s="10"/>
      <c r="M2212" s="10"/>
      <c r="N2212" s="10"/>
      <c r="O2212" s="10"/>
      <c r="P2212" s="10"/>
      <c r="Q2212" s="10"/>
      <c r="R2212" s="10"/>
      <c r="S2212" s="10"/>
    </row>
    <row r="2213" spans="1:19" x14ac:dyDescent="0.2">
      <c r="A2213" s="10"/>
      <c r="B2213" s="10"/>
      <c r="C2213" s="10"/>
      <c r="D2213" s="10"/>
      <c r="E2213" s="10"/>
      <c r="F2213" s="10"/>
      <c r="G2213" s="10"/>
      <c r="H2213" s="10"/>
      <c r="I2213" s="10"/>
      <c r="J2213" s="10"/>
      <c r="K2213" s="10"/>
      <c r="L2213" s="10"/>
      <c r="M2213" s="10"/>
      <c r="N2213" s="10"/>
      <c r="O2213" s="10"/>
      <c r="P2213" s="10"/>
      <c r="Q2213" s="10"/>
      <c r="R2213" s="10"/>
      <c r="S2213" s="10"/>
    </row>
    <row r="2214" spans="1:19" x14ac:dyDescent="0.2">
      <c r="A2214" s="10"/>
      <c r="B2214" s="10"/>
      <c r="C2214" s="10"/>
      <c r="D2214" s="10"/>
      <c r="E2214" s="10"/>
      <c r="F2214" s="10"/>
      <c r="G2214" s="10"/>
      <c r="H2214" s="10"/>
      <c r="I2214" s="10"/>
      <c r="J2214" s="10"/>
      <c r="K2214" s="10"/>
      <c r="L2214" s="10"/>
      <c r="M2214" s="10"/>
      <c r="N2214" s="10"/>
      <c r="O2214" s="10"/>
      <c r="P2214" s="10"/>
      <c r="Q2214" s="10"/>
      <c r="R2214" s="10"/>
      <c r="S2214" s="10"/>
    </row>
    <row r="2215" spans="1:19" x14ac:dyDescent="0.2">
      <c r="A2215" s="10"/>
      <c r="B2215" s="10"/>
      <c r="C2215" s="10"/>
      <c r="D2215" s="10"/>
      <c r="E2215" s="10"/>
      <c r="F2215" s="10"/>
      <c r="G2215" s="10"/>
      <c r="H2215" s="10"/>
      <c r="I2215" s="10"/>
      <c r="J2215" s="10"/>
      <c r="K2215" s="10"/>
      <c r="L2215" s="10"/>
      <c r="M2215" s="10"/>
      <c r="N2215" s="10"/>
      <c r="O2215" s="10"/>
      <c r="P2215" s="10"/>
      <c r="Q2215" s="10"/>
      <c r="R2215" s="10"/>
      <c r="S2215" s="10"/>
    </row>
    <row r="2216" spans="1:19" x14ac:dyDescent="0.2">
      <c r="A2216" s="10"/>
      <c r="B2216" s="10"/>
      <c r="C2216" s="10"/>
      <c r="D2216" s="10"/>
      <c r="E2216" s="10"/>
      <c r="F2216" s="10"/>
      <c r="G2216" s="10"/>
      <c r="H2216" s="10"/>
      <c r="I2216" s="10"/>
      <c r="J2216" s="10"/>
      <c r="K2216" s="10"/>
      <c r="L2216" s="10"/>
      <c r="M2216" s="10"/>
      <c r="N2216" s="10"/>
      <c r="O2216" s="10"/>
      <c r="P2216" s="10"/>
      <c r="Q2216" s="10"/>
      <c r="R2216" s="10"/>
      <c r="S2216" s="10"/>
    </row>
    <row r="2217" spans="1:19" x14ac:dyDescent="0.2">
      <c r="A2217" s="10"/>
      <c r="B2217" s="10"/>
      <c r="C2217" s="10"/>
      <c r="D2217" s="10"/>
      <c r="E2217" s="10"/>
      <c r="F2217" s="10"/>
      <c r="G2217" s="10"/>
      <c r="H2217" s="10"/>
      <c r="I2217" s="10"/>
      <c r="J2217" s="10"/>
      <c r="K2217" s="10"/>
      <c r="L2217" s="10"/>
      <c r="M2217" s="10"/>
      <c r="N2217" s="10"/>
      <c r="O2217" s="10"/>
      <c r="P2217" s="10"/>
      <c r="Q2217" s="10"/>
      <c r="R2217" s="10"/>
      <c r="S2217" s="10"/>
    </row>
    <row r="2218" spans="1:19" x14ac:dyDescent="0.2">
      <c r="A2218" s="10"/>
      <c r="B2218" s="10"/>
      <c r="C2218" s="10"/>
      <c r="D2218" s="10"/>
      <c r="E2218" s="10"/>
      <c r="F2218" s="10"/>
      <c r="G2218" s="10"/>
      <c r="H2218" s="10"/>
      <c r="I2218" s="10"/>
      <c r="J2218" s="10"/>
      <c r="K2218" s="10"/>
      <c r="L2218" s="10"/>
      <c r="M2218" s="10"/>
      <c r="N2218" s="10"/>
      <c r="O2218" s="10"/>
      <c r="P2218" s="10"/>
      <c r="Q2218" s="10"/>
      <c r="R2218" s="10"/>
      <c r="S2218" s="10"/>
    </row>
    <row r="2219" spans="1:19" x14ac:dyDescent="0.2">
      <c r="A2219" s="10"/>
      <c r="B2219" s="10"/>
      <c r="C2219" s="10"/>
      <c r="D2219" s="10"/>
      <c r="E2219" s="10"/>
      <c r="F2219" s="10"/>
      <c r="G2219" s="10"/>
      <c r="H2219" s="10"/>
      <c r="I2219" s="10"/>
      <c r="J2219" s="10"/>
      <c r="K2219" s="10"/>
      <c r="L2219" s="10"/>
      <c r="M2219" s="10"/>
      <c r="N2219" s="10"/>
      <c r="O2219" s="10"/>
      <c r="P2219" s="10"/>
      <c r="Q2219" s="10"/>
      <c r="R2219" s="10"/>
      <c r="S2219" s="10"/>
    </row>
    <row r="2220" spans="1:19" x14ac:dyDescent="0.2">
      <c r="A2220" s="10"/>
      <c r="B2220" s="10"/>
      <c r="C2220" s="10"/>
      <c r="D2220" s="10"/>
      <c r="E2220" s="10"/>
      <c r="F2220" s="10"/>
      <c r="G2220" s="10"/>
      <c r="H2220" s="10"/>
      <c r="I2220" s="10"/>
      <c r="J2220" s="10"/>
      <c r="K2220" s="10"/>
      <c r="L2220" s="10"/>
      <c r="M2220" s="10"/>
      <c r="N2220" s="10"/>
      <c r="O2220" s="10"/>
      <c r="P2220" s="10"/>
      <c r="Q2220" s="10"/>
      <c r="R2220" s="10"/>
      <c r="S2220" s="10"/>
    </row>
    <row r="2221" spans="1:19" x14ac:dyDescent="0.2">
      <c r="A2221" s="10"/>
      <c r="B2221" s="10"/>
      <c r="C2221" s="10"/>
      <c r="D2221" s="10"/>
      <c r="E2221" s="10"/>
      <c r="F2221" s="10"/>
      <c r="G2221" s="10"/>
      <c r="H2221" s="10"/>
      <c r="I2221" s="10"/>
      <c r="J2221" s="10"/>
      <c r="K2221" s="10"/>
      <c r="L2221" s="10"/>
      <c r="M2221" s="10"/>
      <c r="N2221" s="10"/>
      <c r="O2221" s="10"/>
      <c r="P2221" s="10"/>
      <c r="Q2221" s="10"/>
      <c r="R2221" s="10"/>
      <c r="S2221" s="10"/>
    </row>
    <row r="2222" spans="1:19" x14ac:dyDescent="0.2">
      <c r="A2222" s="10"/>
      <c r="B2222" s="10"/>
      <c r="C2222" s="10"/>
      <c r="D2222" s="10"/>
      <c r="E2222" s="10"/>
      <c r="F2222" s="10"/>
      <c r="G2222" s="10"/>
      <c r="H2222" s="10"/>
      <c r="I2222" s="10"/>
      <c r="J2222" s="10"/>
      <c r="K2222" s="10"/>
      <c r="L2222" s="10"/>
      <c r="M2222" s="10"/>
      <c r="N2222" s="10"/>
      <c r="O2222" s="10"/>
      <c r="P2222" s="10"/>
      <c r="Q2222" s="10"/>
      <c r="R2222" s="10"/>
      <c r="S2222" s="10"/>
    </row>
    <row r="2223" spans="1:19" x14ac:dyDescent="0.2">
      <c r="A2223" s="10"/>
      <c r="B2223" s="10"/>
      <c r="C2223" s="10"/>
      <c r="D2223" s="10"/>
      <c r="E2223" s="10"/>
      <c r="F2223" s="10"/>
      <c r="G2223" s="10"/>
      <c r="H2223" s="10"/>
      <c r="I2223" s="10"/>
      <c r="J2223" s="10"/>
      <c r="K2223" s="10"/>
      <c r="L2223" s="10"/>
      <c r="M2223" s="10"/>
      <c r="N2223" s="10"/>
      <c r="O2223" s="10"/>
      <c r="P2223" s="10"/>
      <c r="Q2223" s="10"/>
      <c r="R2223" s="10"/>
      <c r="S2223" s="10"/>
    </row>
    <row r="2224" spans="1:19" x14ac:dyDescent="0.2">
      <c r="A2224" s="10"/>
      <c r="B2224" s="10"/>
      <c r="C2224" s="10"/>
      <c r="D2224" s="10"/>
      <c r="E2224" s="10"/>
      <c r="F2224" s="10"/>
      <c r="G2224" s="10"/>
      <c r="H2224" s="10"/>
      <c r="I2224" s="10"/>
      <c r="J2224" s="10"/>
      <c r="K2224" s="10"/>
      <c r="L2224" s="10"/>
      <c r="M2224" s="10"/>
      <c r="N2224" s="10"/>
      <c r="O2224" s="10"/>
      <c r="P2224" s="10"/>
      <c r="Q2224" s="10"/>
      <c r="R2224" s="10"/>
      <c r="S2224" s="10"/>
    </row>
    <row r="2225" spans="1:19" x14ac:dyDescent="0.2">
      <c r="A2225" s="10"/>
      <c r="B2225" s="10"/>
      <c r="C2225" s="10"/>
      <c r="D2225" s="10"/>
      <c r="E2225" s="10"/>
      <c r="F2225" s="10"/>
      <c r="G2225" s="10"/>
      <c r="H2225" s="10"/>
      <c r="I2225" s="10"/>
      <c r="J2225" s="10"/>
      <c r="K2225" s="10"/>
      <c r="L2225" s="10"/>
      <c r="M2225" s="10"/>
      <c r="N2225" s="10"/>
      <c r="O2225" s="10"/>
      <c r="P2225" s="10"/>
      <c r="Q2225" s="10"/>
      <c r="R2225" s="10"/>
      <c r="S2225" s="10"/>
    </row>
    <row r="2226" spans="1:19" x14ac:dyDescent="0.2">
      <c r="A2226" s="10"/>
      <c r="B2226" s="10"/>
      <c r="C2226" s="10"/>
      <c r="D2226" s="10"/>
      <c r="E2226" s="10"/>
      <c r="F2226" s="10"/>
      <c r="G2226" s="10"/>
      <c r="H2226" s="10"/>
      <c r="I2226" s="10"/>
      <c r="J2226" s="10"/>
      <c r="K2226" s="10"/>
      <c r="L2226" s="10"/>
      <c r="M2226" s="10"/>
      <c r="N2226" s="10"/>
      <c r="O2226" s="10"/>
      <c r="P2226" s="10"/>
      <c r="Q2226" s="10"/>
      <c r="R2226" s="10"/>
      <c r="S2226" s="10"/>
    </row>
    <row r="2227" spans="1:19" x14ac:dyDescent="0.2">
      <c r="A2227" s="10"/>
      <c r="B2227" s="10"/>
      <c r="C2227" s="10"/>
      <c r="D2227" s="10"/>
      <c r="E2227" s="10"/>
      <c r="F2227" s="10"/>
      <c r="G2227" s="10"/>
      <c r="H2227" s="10"/>
      <c r="I2227" s="10"/>
      <c r="J2227" s="10"/>
      <c r="K2227" s="10"/>
      <c r="L2227" s="10"/>
      <c r="M2227" s="10"/>
      <c r="N2227" s="10"/>
      <c r="O2227" s="10"/>
      <c r="P2227" s="10"/>
      <c r="Q2227" s="10"/>
      <c r="R2227" s="10"/>
      <c r="S2227" s="10"/>
    </row>
    <row r="2228" spans="1:19" x14ac:dyDescent="0.2">
      <c r="A2228" s="10"/>
      <c r="B2228" s="10"/>
      <c r="C2228" s="10"/>
      <c r="D2228" s="10"/>
      <c r="E2228" s="10"/>
      <c r="F2228" s="10"/>
      <c r="G2228" s="10"/>
      <c r="H2228" s="10"/>
      <c r="I2228" s="10"/>
      <c r="J2228" s="10"/>
      <c r="K2228" s="10"/>
      <c r="L2228" s="10"/>
      <c r="M2228" s="10"/>
      <c r="N2228" s="10"/>
      <c r="O2228" s="10"/>
      <c r="P2228" s="10"/>
      <c r="Q2228" s="10"/>
      <c r="R2228" s="10"/>
      <c r="S2228" s="10"/>
    </row>
    <row r="2229" spans="1:19" x14ac:dyDescent="0.2">
      <c r="A2229" s="10"/>
      <c r="B2229" s="10"/>
      <c r="C2229" s="10"/>
      <c r="D2229" s="10"/>
      <c r="E2229" s="10"/>
      <c r="F2229" s="10"/>
      <c r="G2229" s="10"/>
      <c r="H2229" s="10"/>
      <c r="I2229" s="10"/>
      <c r="J2229" s="10"/>
      <c r="K2229" s="10"/>
      <c r="L2229" s="10"/>
      <c r="M2229" s="10"/>
      <c r="N2229" s="10"/>
      <c r="O2229" s="10"/>
      <c r="P2229" s="10"/>
      <c r="Q2229" s="10"/>
      <c r="R2229" s="10"/>
      <c r="S2229" s="10"/>
    </row>
    <row r="2230" spans="1:19" x14ac:dyDescent="0.2">
      <c r="A2230" s="10"/>
      <c r="B2230" s="10"/>
      <c r="C2230" s="10"/>
      <c r="D2230" s="10"/>
      <c r="E2230" s="10"/>
      <c r="F2230" s="10"/>
      <c r="G2230" s="10"/>
      <c r="H2230" s="10"/>
      <c r="I2230" s="10"/>
      <c r="J2230" s="10"/>
      <c r="K2230" s="10"/>
      <c r="L2230" s="10"/>
      <c r="M2230" s="10"/>
      <c r="N2230" s="10"/>
      <c r="O2230" s="10"/>
      <c r="P2230" s="10"/>
      <c r="Q2230" s="10"/>
      <c r="R2230" s="10"/>
      <c r="S2230" s="10"/>
    </row>
    <row r="2231" spans="1:19" x14ac:dyDescent="0.2">
      <c r="A2231" s="10"/>
      <c r="B2231" s="10"/>
      <c r="C2231" s="10"/>
      <c r="D2231" s="10"/>
      <c r="E2231" s="10"/>
      <c r="F2231" s="10"/>
      <c r="G2231" s="10"/>
      <c r="H2231" s="10"/>
      <c r="I2231" s="10"/>
      <c r="J2231" s="10"/>
      <c r="K2231" s="10"/>
      <c r="L2231" s="10"/>
      <c r="M2231" s="10"/>
      <c r="N2231" s="10"/>
      <c r="O2231" s="10"/>
      <c r="P2231" s="10"/>
      <c r="Q2231" s="10"/>
      <c r="R2231" s="10"/>
      <c r="S2231" s="10"/>
    </row>
    <row r="2232" spans="1:19" x14ac:dyDescent="0.2">
      <c r="A2232" s="10"/>
      <c r="B2232" s="10"/>
      <c r="C2232" s="10"/>
      <c r="D2232" s="10"/>
      <c r="E2232" s="10"/>
      <c r="F2232" s="10"/>
      <c r="G2232" s="10"/>
      <c r="H2232" s="10"/>
      <c r="I2232" s="10"/>
      <c r="J2232" s="10"/>
      <c r="K2232" s="10"/>
      <c r="L2232" s="10"/>
      <c r="M2232" s="10"/>
      <c r="N2232" s="10"/>
      <c r="O2232" s="10"/>
      <c r="P2232" s="10"/>
      <c r="Q2232" s="10"/>
      <c r="R2232" s="10"/>
      <c r="S2232" s="10"/>
    </row>
    <row r="2233" spans="1:19" x14ac:dyDescent="0.2">
      <c r="A2233" s="10"/>
      <c r="B2233" s="10"/>
      <c r="C2233" s="10"/>
      <c r="D2233" s="10"/>
      <c r="E2233" s="10"/>
      <c r="F2233" s="10"/>
      <c r="G2233" s="10"/>
      <c r="H2233" s="10"/>
      <c r="I2233" s="10"/>
      <c r="J2233" s="10"/>
      <c r="K2233" s="10"/>
      <c r="L2233" s="10"/>
      <c r="M2233" s="10"/>
      <c r="N2233" s="10"/>
      <c r="O2233" s="10"/>
      <c r="P2233" s="10"/>
      <c r="Q2233" s="10"/>
      <c r="R2233" s="10"/>
      <c r="S2233" s="10"/>
    </row>
    <row r="2234" spans="1:19" x14ac:dyDescent="0.2">
      <c r="A2234" s="10"/>
      <c r="B2234" s="10"/>
      <c r="C2234" s="10"/>
      <c r="D2234" s="10"/>
      <c r="E2234" s="10"/>
      <c r="F2234" s="10"/>
      <c r="G2234" s="10"/>
      <c r="H2234" s="10"/>
      <c r="I2234" s="10"/>
      <c r="J2234" s="10"/>
      <c r="K2234" s="10"/>
      <c r="L2234" s="10"/>
      <c r="M2234" s="10"/>
      <c r="N2234" s="10"/>
      <c r="O2234" s="10"/>
      <c r="P2234" s="10"/>
      <c r="Q2234" s="10"/>
      <c r="R2234" s="10"/>
      <c r="S2234" s="10"/>
    </row>
    <row r="2235" spans="1:19" x14ac:dyDescent="0.2">
      <c r="A2235" s="10"/>
      <c r="B2235" s="10"/>
      <c r="C2235" s="10"/>
      <c r="D2235" s="10"/>
      <c r="E2235" s="10"/>
      <c r="F2235" s="10"/>
      <c r="G2235" s="10"/>
      <c r="H2235" s="10"/>
      <c r="I2235" s="10"/>
      <c r="J2235" s="10"/>
      <c r="K2235" s="10"/>
      <c r="L2235" s="10"/>
      <c r="M2235" s="10"/>
      <c r="N2235" s="10"/>
      <c r="O2235" s="10"/>
      <c r="P2235" s="10"/>
      <c r="Q2235" s="10"/>
      <c r="R2235" s="10"/>
      <c r="S2235" s="10"/>
    </row>
    <row r="2236" spans="1:19" x14ac:dyDescent="0.2">
      <c r="A2236" s="10"/>
      <c r="B2236" s="10"/>
      <c r="C2236" s="10"/>
      <c r="D2236" s="10"/>
      <c r="E2236" s="10"/>
      <c r="F2236" s="10"/>
      <c r="G2236" s="10"/>
      <c r="H2236" s="10"/>
      <c r="I2236" s="10"/>
      <c r="J2236" s="10"/>
      <c r="K2236" s="10"/>
      <c r="L2236" s="10"/>
      <c r="M2236" s="10"/>
      <c r="N2236" s="10"/>
      <c r="O2236" s="10"/>
      <c r="P2236" s="10"/>
      <c r="Q2236" s="10"/>
      <c r="R2236" s="10"/>
      <c r="S2236" s="10"/>
    </row>
    <row r="2237" spans="1:19" x14ac:dyDescent="0.2">
      <c r="A2237" s="10"/>
      <c r="B2237" s="10"/>
      <c r="C2237" s="10"/>
      <c r="D2237" s="10"/>
      <c r="E2237" s="10"/>
      <c r="F2237" s="10"/>
      <c r="G2237" s="10"/>
      <c r="H2237" s="10"/>
      <c r="I2237" s="10"/>
      <c r="J2237" s="10"/>
      <c r="K2237" s="10"/>
      <c r="L2237" s="10"/>
      <c r="M2237" s="10"/>
      <c r="N2237" s="10"/>
      <c r="O2237" s="10"/>
      <c r="P2237" s="10"/>
      <c r="Q2237" s="10"/>
      <c r="R2237" s="10"/>
      <c r="S2237" s="10"/>
    </row>
    <row r="2238" spans="1:19" x14ac:dyDescent="0.2">
      <c r="A2238" s="10"/>
      <c r="B2238" s="10"/>
      <c r="C2238" s="10"/>
      <c r="D2238" s="10"/>
      <c r="E2238" s="10"/>
      <c r="F2238" s="10"/>
      <c r="G2238" s="10"/>
      <c r="H2238" s="10"/>
      <c r="I2238" s="10"/>
      <c r="J2238" s="10"/>
      <c r="K2238" s="10"/>
      <c r="L2238" s="10"/>
      <c r="M2238" s="10"/>
      <c r="N2238" s="10"/>
      <c r="O2238" s="10"/>
      <c r="P2238" s="10"/>
      <c r="Q2238" s="10"/>
      <c r="R2238" s="10"/>
      <c r="S2238" s="10"/>
    </row>
    <row r="2239" spans="1:19" x14ac:dyDescent="0.2">
      <c r="A2239" s="10"/>
      <c r="B2239" s="10"/>
      <c r="C2239" s="10"/>
      <c r="D2239" s="10"/>
      <c r="E2239" s="10"/>
      <c r="F2239" s="10"/>
      <c r="G2239" s="10"/>
      <c r="H2239" s="10"/>
      <c r="I2239" s="10"/>
      <c r="J2239" s="10"/>
      <c r="K2239" s="10"/>
      <c r="L2239" s="10"/>
      <c r="M2239" s="10"/>
      <c r="N2239" s="10"/>
      <c r="O2239" s="10"/>
      <c r="P2239" s="10"/>
      <c r="Q2239" s="10"/>
      <c r="R2239" s="10"/>
      <c r="S2239" s="10"/>
    </row>
    <row r="2240" spans="1:19" x14ac:dyDescent="0.2">
      <c r="A2240" s="10"/>
      <c r="B2240" s="10"/>
      <c r="C2240" s="10"/>
      <c r="D2240" s="10"/>
      <c r="E2240" s="10"/>
      <c r="F2240" s="10"/>
      <c r="G2240" s="10"/>
      <c r="H2240" s="10"/>
      <c r="I2240" s="10"/>
      <c r="J2240" s="10"/>
      <c r="K2240" s="10"/>
      <c r="L2240" s="10"/>
      <c r="M2240" s="10"/>
      <c r="N2240" s="10"/>
      <c r="O2240" s="10"/>
      <c r="P2240" s="10"/>
      <c r="Q2240" s="10"/>
      <c r="R2240" s="10"/>
      <c r="S2240" s="10"/>
    </row>
    <row r="2241" spans="1:19" x14ac:dyDescent="0.2">
      <c r="A2241" s="10"/>
      <c r="B2241" s="10"/>
      <c r="C2241" s="10"/>
      <c r="D2241" s="10"/>
      <c r="E2241" s="10"/>
      <c r="F2241" s="10"/>
      <c r="G2241" s="10"/>
      <c r="H2241" s="10"/>
      <c r="I2241" s="10"/>
      <c r="J2241" s="10"/>
      <c r="K2241" s="10"/>
      <c r="L2241" s="10"/>
      <c r="M2241" s="10"/>
      <c r="N2241" s="10"/>
      <c r="O2241" s="10"/>
      <c r="P2241" s="10"/>
      <c r="Q2241" s="10"/>
      <c r="R2241" s="10"/>
      <c r="S2241" s="10"/>
    </row>
    <row r="2242" spans="1:19" x14ac:dyDescent="0.2">
      <c r="A2242" s="10"/>
      <c r="B2242" s="10"/>
      <c r="C2242" s="10"/>
      <c r="D2242" s="10"/>
      <c r="E2242" s="10"/>
      <c r="F2242" s="10"/>
      <c r="G2242" s="10"/>
      <c r="H2242" s="10"/>
      <c r="I2242" s="10"/>
      <c r="J2242" s="10"/>
      <c r="K2242" s="10"/>
      <c r="L2242" s="10"/>
      <c r="M2242" s="10"/>
      <c r="N2242" s="10"/>
      <c r="O2242" s="10"/>
      <c r="P2242" s="10"/>
      <c r="Q2242" s="10"/>
      <c r="R2242" s="10"/>
      <c r="S2242" s="10"/>
    </row>
    <row r="2243" spans="1:19" x14ac:dyDescent="0.2">
      <c r="A2243" s="10"/>
      <c r="B2243" s="10"/>
      <c r="C2243" s="10"/>
      <c r="D2243" s="10"/>
      <c r="E2243" s="10"/>
      <c r="F2243" s="10"/>
      <c r="G2243" s="10"/>
      <c r="H2243" s="10"/>
      <c r="I2243" s="10"/>
      <c r="J2243" s="10"/>
      <c r="K2243" s="10"/>
      <c r="L2243" s="10"/>
      <c r="M2243" s="10"/>
      <c r="N2243" s="10"/>
      <c r="O2243" s="10"/>
      <c r="P2243" s="10"/>
      <c r="Q2243" s="10"/>
      <c r="R2243" s="10"/>
      <c r="S2243" s="10"/>
    </row>
    <row r="2244" spans="1:19" x14ac:dyDescent="0.2">
      <c r="A2244" s="10"/>
      <c r="B2244" s="10"/>
      <c r="C2244" s="10"/>
      <c r="D2244" s="10"/>
      <c r="E2244" s="10"/>
      <c r="F2244" s="10"/>
      <c r="G2244" s="10"/>
      <c r="H2244" s="10"/>
      <c r="I2244" s="10"/>
      <c r="J2244" s="10"/>
      <c r="K2244" s="10"/>
      <c r="L2244" s="10"/>
      <c r="M2244" s="10"/>
      <c r="N2244" s="10"/>
      <c r="O2244" s="10"/>
      <c r="P2244" s="10"/>
      <c r="Q2244" s="10"/>
      <c r="R2244" s="10"/>
      <c r="S2244" s="10"/>
    </row>
    <row r="2245" spans="1:19" x14ac:dyDescent="0.2">
      <c r="A2245" s="10"/>
      <c r="B2245" s="10"/>
      <c r="C2245" s="10"/>
      <c r="D2245" s="10"/>
      <c r="E2245" s="10"/>
      <c r="F2245" s="10"/>
      <c r="G2245" s="10"/>
      <c r="H2245" s="10"/>
      <c r="I2245" s="10"/>
      <c r="J2245" s="10"/>
      <c r="K2245" s="10"/>
      <c r="L2245" s="10"/>
      <c r="M2245" s="10"/>
      <c r="N2245" s="10"/>
      <c r="O2245" s="10"/>
      <c r="P2245" s="10"/>
      <c r="Q2245" s="10"/>
      <c r="R2245" s="10"/>
      <c r="S2245" s="10"/>
    </row>
    <row r="2246" spans="1:19" x14ac:dyDescent="0.2">
      <c r="A2246" s="10"/>
      <c r="B2246" s="10"/>
      <c r="C2246" s="10"/>
      <c r="D2246" s="10"/>
      <c r="E2246" s="10"/>
      <c r="F2246" s="10"/>
      <c r="G2246" s="10"/>
      <c r="H2246" s="10"/>
      <c r="I2246" s="10"/>
      <c r="J2246" s="10"/>
      <c r="K2246" s="10"/>
      <c r="L2246" s="10"/>
      <c r="M2246" s="10"/>
      <c r="N2246" s="10"/>
      <c r="O2246" s="10"/>
      <c r="P2246" s="10"/>
      <c r="Q2246" s="10"/>
      <c r="R2246" s="10"/>
      <c r="S2246" s="10"/>
    </row>
    <row r="2247" spans="1:19" x14ac:dyDescent="0.2">
      <c r="A2247" s="10"/>
      <c r="B2247" s="10"/>
      <c r="C2247" s="10"/>
      <c r="D2247" s="10"/>
      <c r="E2247" s="10"/>
      <c r="F2247" s="10"/>
      <c r="G2247" s="10"/>
      <c r="H2247" s="10"/>
      <c r="I2247" s="10"/>
      <c r="J2247" s="10"/>
      <c r="K2247" s="10"/>
      <c r="L2247" s="10"/>
      <c r="M2247" s="10"/>
      <c r="N2247" s="10"/>
      <c r="O2247" s="10"/>
      <c r="P2247" s="10"/>
      <c r="Q2247" s="10"/>
      <c r="R2247" s="10"/>
      <c r="S2247" s="10"/>
    </row>
    <row r="2248" spans="1:19" x14ac:dyDescent="0.2">
      <c r="A2248" s="10"/>
      <c r="B2248" s="10"/>
      <c r="C2248" s="10"/>
      <c r="D2248" s="10"/>
      <c r="E2248" s="10"/>
      <c r="F2248" s="10"/>
      <c r="G2248" s="10"/>
      <c r="H2248" s="10"/>
      <c r="I2248" s="10"/>
      <c r="J2248" s="10"/>
      <c r="K2248" s="10"/>
      <c r="L2248" s="10"/>
      <c r="M2248" s="10"/>
      <c r="N2248" s="10"/>
      <c r="O2248" s="10"/>
      <c r="P2248" s="10"/>
      <c r="Q2248" s="10"/>
      <c r="R2248" s="10"/>
      <c r="S2248" s="10"/>
    </row>
    <row r="2249" spans="1:19" x14ac:dyDescent="0.2">
      <c r="A2249" s="10"/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</row>
    <row r="2250" spans="1:19" x14ac:dyDescent="0.2">
      <c r="A2250" s="10"/>
      <c r="B2250" s="10"/>
      <c r="C2250" s="10"/>
      <c r="D2250" s="10"/>
      <c r="E2250" s="10"/>
      <c r="F2250" s="10"/>
      <c r="G2250" s="10"/>
      <c r="H2250" s="10"/>
      <c r="I2250" s="10"/>
      <c r="J2250" s="10"/>
      <c r="K2250" s="10"/>
      <c r="L2250" s="10"/>
      <c r="M2250" s="10"/>
      <c r="N2250" s="10"/>
      <c r="O2250" s="10"/>
      <c r="P2250" s="10"/>
      <c r="Q2250" s="10"/>
      <c r="R2250" s="10"/>
      <c r="S2250" s="10"/>
    </row>
    <row r="2251" spans="1:19" x14ac:dyDescent="0.2">
      <c r="A2251" s="10"/>
      <c r="B2251" s="10"/>
      <c r="C2251" s="10"/>
      <c r="D2251" s="10"/>
      <c r="E2251" s="10"/>
      <c r="F2251" s="10"/>
      <c r="G2251" s="10"/>
      <c r="H2251" s="10"/>
      <c r="I2251" s="10"/>
      <c r="J2251" s="10"/>
      <c r="K2251" s="10"/>
      <c r="L2251" s="10"/>
      <c r="M2251" s="10"/>
      <c r="N2251" s="10"/>
      <c r="O2251" s="10"/>
      <c r="P2251" s="10"/>
      <c r="Q2251" s="10"/>
      <c r="R2251" s="10"/>
      <c r="S2251" s="10"/>
    </row>
    <row r="2252" spans="1:19" x14ac:dyDescent="0.2">
      <c r="A2252" s="10"/>
      <c r="B2252" s="10"/>
      <c r="C2252" s="10"/>
      <c r="D2252" s="10"/>
      <c r="E2252" s="10"/>
      <c r="F2252" s="10"/>
      <c r="G2252" s="10"/>
      <c r="H2252" s="10"/>
      <c r="I2252" s="10"/>
      <c r="J2252" s="10"/>
      <c r="K2252" s="10"/>
      <c r="L2252" s="10"/>
      <c r="M2252" s="10"/>
      <c r="N2252" s="10"/>
      <c r="O2252" s="10"/>
      <c r="P2252" s="10"/>
      <c r="Q2252" s="10"/>
      <c r="R2252" s="10"/>
      <c r="S2252" s="10"/>
    </row>
    <row r="2253" spans="1:19" x14ac:dyDescent="0.2">
      <c r="A2253" s="10"/>
      <c r="B2253" s="10"/>
      <c r="C2253" s="10"/>
      <c r="D2253" s="10"/>
      <c r="E2253" s="10"/>
      <c r="F2253" s="10"/>
      <c r="G2253" s="10"/>
      <c r="H2253" s="10"/>
      <c r="I2253" s="10"/>
      <c r="J2253" s="10"/>
      <c r="K2253" s="10"/>
      <c r="L2253" s="10"/>
      <c r="M2253" s="10"/>
      <c r="N2253" s="10"/>
      <c r="O2253" s="10"/>
      <c r="P2253" s="10"/>
      <c r="Q2253" s="10"/>
      <c r="R2253" s="10"/>
      <c r="S2253" s="10"/>
    </row>
    <row r="2254" spans="1:19" x14ac:dyDescent="0.2">
      <c r="A2254" s="10"/>
      <c r="B2254" s="10"/>
      <c r="C2254" s="10"/>
      <c r="D2254" s="10"/>
      <c r="E2254" s="10"/>
      <c r="F2254" s="10"/>
      <c r="G2254" s="10"/>
      <c r="H2254" s="10"/>
      <c r="I2254" s="10"/>
      <c r="J2254" s="10"/>
      <c r="K2254" s="10"/>
      <c r="L2254" s="10"/>
      <c r="M2254" s="10"/>
      <c r="N2254" s="10"/>
      <c r="O2254" s="10"/>
      <c r="P2254" s="10"/>
      <c r="Q2254" s="10"/>
      <c r="R2254" s="10"/>
      <c r="S2254" s="10"/>
    </row>
    <row r="2255" spans="1:19" x14ac:dyDescent="0.2">
      <c r="A2255" s="10"/>
      <c r="B2255" s="10"/>
      <c r="C2255" s="10"/>
      <c r="D2255" s="10"/>
      <c r="E2255" s="10"/>
      <c r="F2255" s="10"/>
      <c r="G2255" s="10"/>
      <c r="H2255" s="10"/>
      <c r="I2255" s="10"/>
      <c r="J2255" s="10"/>
      <c r="K2255" s="10"/>
      <c r="L2255" s="10"/>
      <c r="M2255" s="10"/>
      <c r="N2255" s="10"/>
      <c r="O2255" s="10"/>
      <c r="P2255" s="10"/>
      <c r="Q2255" s="10"/>
      <c r="R2255" s="10"/>
      <c r="S2255" s="10"/>
    </row>
    <row r="2256" spans="1:19" x14ac:dyDescent="0.2">
      <c r="A2256" s="10"/>
      <c r="B2256" s="10"/>
      <c r="C2256" s="10"/>
      <c r="D2256" s="10"/>
      <c r="E2256" s="10"/>
      <c r="F2256" s="10"/>
      <c r="G2256" s="10"/>
      <c r="H2256" s="10"/>
      <c r="I2256" s="10"/>
      <c r="J2256" s="10"/>
      <c r="K2256" s="10"/>
      <c r="L2256" s="10"/>
      <c r="M2256" s="10"/>
      <c r="N2256" s="10"/>
      <c r="O2256" s="10"/>
      <c r="P2256" s="10"/>
      <c r="Q2256" s="10"/>
      <c r="R2256" s="10"/>
      <c r="S2256" s="10"/>
    </row>
    <row r="2257" spans="1:19" x14ac:dyDescent="0.2">
      <c r="A2257" s="10"/>
      <c r="B2257" s="10"/>
      <c r="C2257" s="10"/>
      <c r="D2257" s="10"/>
      <c r="E2257" s="10"/>
      <c r="F2257" s="10"/>
      <c r="G2257" s="10"/>
      <c r="H2257" s="10"/>
      <c r="I2257" s="10"/>
      <c r="J2257" s="10"/>
      <c r="K2257" s="10"/>
      <c r="L2257" s="10"/>
      <c r="M2257" s="10"/>
      <c r="N2257" s="10"/>
      <c r="O2257" s="10"/>
      <c r="P2257" s="10"/>
      <c r="Q2257" s="10"/>
      <c r="R2257" s="10"/>
      <c r="S2257" s="10"/>
    </row>
    <row r="2258" spans="1:19" x14ac:dyDescent="0.2">
      <c r="A2258" s="10"/>
      <c r="B2258" s="10"/>
      <c r="C2258" s="10"/>
      <c r="D2258" s="10"/>
      <c r="E2258" s="10"/>
      <c r="F2258" s="10"/>
      <c r="G2258" s="10"/>
      <c r="H2258" s="10"/>
      <c r="I2258" s="10"/>
      <c r="J2258" s="10"/>
      <c r="K2258" s="10"/>
      <c r="L2258" s="10"/>
      <c r="M2258" s="10"/>
      <c r="N2258" s="10"/>
      <c r="O2258" s="10"/>
      <c r="P2258" s="10"/>
      <c r="Q2258" s="10"/>
      <c r="R2258" s="10"/>
      <c r="S2258" s="10"/>
    </row>
    <row r="2259" spans="1:19" x14ac:dyDescent="0.2">
      <c r="A2259" s="10"/>
      <c r="B2259" s="10"/>
      <c r="C2259" s="10"/>
      <c r="D2259" s="10"/>
      <c r="E2259" s="10"/>
      <c r="F2259" s="10"/>
      <c r="G2259" s="10"/>
      <c r="H2259" s="10"/>
      <c r="I2259" s="10"/>
      <c r="J2259" s="10"/>
      <c r="K2259" s="10"/>
      <c r="L2259" s="10"/>
      <c r="M2259" s="10"/>
      <c r="N2259" s="10"/>
      <c r="O2259" s="10"/>
      <c r="P2259" s="10"/>
      <c r="Q2259" s="10"/>
      <c r="R2259" s="10"/>
      <c r="S2259" s="10"/>
    </row>
    <row r="2260" spans="1:19" x14ac:dyDescent="0.2">
      <c r="A2260" s="10"/>
      <c r="B2260" s="10"/>
      <c r="C2260" s="10"/>
      <c r="D2260" s="10"/>
      <c r="E2260" s="10"/>
      <c r="F2260" s="10"/>
      <c r="G2260" s="10"/>
      <c r="H2260" s="10"/>
      <c r="I2260" s="10"/>
      <c r="J2260" s="10"/>
      <c r="K2260" s="10"/>
      <c r="L2260" s="10"/>
      <c r="M2260" s="10"/>
      <c r="N2260" s="10"/>
      <c r="O2260" s="10"/>
      <c r="P2260" s="10"/>
      <c r="Q2260" s="10"/>
      <c r="R2260" s="10"/>
      <c r="S2260" s="10"/>
    </row>
    <row r="2261" spans="1:19" x14ac:dyDescent="0.2">
      <c r="A2261" s="10"/>
      <c r="B2261" s="10"/>
      <c r="C2261" s="10"/>
      <c r="D2261" s="10"/>
      <c r="E2261" s="10"/>
      <c r="F2261" s="10"/>
      <c r="G2261" s="10"/>
      <c r="H2261" s="10"/>
      <c r="I2261" s="10"/>
      <c r="J2261" s="10"/>
      <c r="K2261" s="10"/>
      <c r="L2261" s="10"/>
      <c r="M2261" s="10"/>
      <c r="N2261" s="10"/>
      <c r="O2261" s="10"/>
      <c r="P2261" s="10"/>
      <c r="Q2261" s="10"/>
      <c r="R2261" s="10"/>
      <c r="S2261" s="10"/>
    </row>
    <row r="2262" spans="1:19" x14ac:dyDescent="0.2">
      <c r="A2262" s="10"/>
      <c r="B2262" s="10"/>
      <c r="C2262" s="10"/>
      <c r="D2262" s="10"/>
      <c r="E2262" s="10"/>
      <c r="F2262" s="10"/>
      <c r="G2262" s="10"/>
      <c r="H2262" s="10"/>
      <c r="I2262" s="10"/>
      <c r="J2262" s="10"/>
      <c r="K2262" s="10"/>
      <c r="L2262" s="10"/>
      <c r="M2262" s="10"/>
      <c r="N2262" s="10"/>
      <c r="O2262" s="10"/>
      <c r="P2262" s="10"/>
      <c r="Q2262" s="10"/>
      <c r="R2262" s="10"/>
      <c r="S2262" s="10"/>
    </row>
    <row r="2263" spans="1:19" x14ac:dyDescent="0.2">
      <c r="A2263" s="10"/>
      <c r="B2263" s="10"/>
      <c r="C2263" s="10"/>
      <c r="D2263" s="10"/>
      <c r="E2263" s="10"/>
      <c r="F2263" s="10"/>
      <c r="G2263" s="10"/>
      <c r="H2263" s="10"/>
      <c r="I2263" s="10"/>
      <c r="J2263" s="10"/>
      <c r="K2263" s="10"/>
      <c r="L2263" s="10"/>
      <c r="M2263" s="10"/>
      <c r="N2263" s="10"/>
      <c r="O2263" s="10"/>
      <c r="P2263" s="10"/>
      <c r="Q2263" s="10"/>
      <c r="R2263" s="10"/>
      <c r="S2263" s="10"/>
    </row>
    <row r="2264" spans="1:19" x14ac:dyDescent="0.2">
      <c r="A2264" s="10"/>
      <c r="B2264" s="10"/>
      <c r="C2264" s="10"/>
      <c r="D2264" s="10"/>
      <c r="E2264" s="10"/>
      <c r="F2264" s="10"/>
      <c r="G2264" s="10"/>
      <c r="H2264" s="10"/>
      <c r="I2264" s="10"/>
      <c r="J2264" s="10"/>
      <c r="K2264" s="10"/>
      <c r="L2264" s="10"/>
      <c r="M2264" s="10"/>
      <c r="N2264" s="10"/>
      <c r="O2264" s="10"/>
      <c r="P2264" s="10"/>
      <c r="Q2264" s="10"/>
      <c r="R2264" s="10"/>
      <c r="S2264" s="10"/>
    </row>
    <row r="2265" spans="1:19" x14ac:dyDescent="0.2">
      <c r="A2265" s="10"/>
      <c r="B2265" s="10"/>
      <c r="C2265" s="10"/>
      <c r="D2265" s="10"/>
      <c r="E2265" s="10"/>
      <c r="F2265" s="10"/>
      <c r="G2265" s="10"/>
      <c r="H2265" s="10"/>
      <c r="I2265" s="10"/>
      <c r="J2265" s="10"/>
      <c r="K2265" s="10"/>
      <c r="L2265" s="10"/>
      <c r="M2265" s="10"/>
      <c r="N2265" s="10"/>
      <c r="O2265" s="10"/>
      <c r="P2265" s="10"/>
      <c r="Q2265" s="10"/>
      <c r="R2265" s="10"/>
      <c r="S2265" s="10"/>
    </row>
    <row r="2266" spans="1:19" x14ac:dyDescent="0.2">
      <c r="A2266" s="10"/>
      <c r="B2266" s="10"/>
      <c r="C2266" s="10"/>
      <c r="D2266" s="10"/>
      <c r="E2266" s="10"/>
      <c r="F2266" s="10"/>
      <c r="G2266" s="10"/>
      <c r="H2266" s="10"/>
      <c r="I2266" s="10"/>
      <c r="J2266" s="10"/>
      <c r="K2266" s="10"/>
      <c r="L2266" s="10"/>
      <c r="M2266" s="10"/>
      <c r="N2266" s="10"/>
      <c r="O2266" s="10"/>
      <c r="P2266" s="10"/>
      <c r="Q2266" s="10"/>
      <c r="R2266" s="10"/>
      <c r="S2266" s="10"/>
    </row>
    <row r="2267" spans="1:19" x14ac:dyDescent="0.2">
      <c r="A2267" s="10"/>
      <c r="B2267" s="10"/>
      <c r="C2267" s="10"/>
      <c r="D2267" s="10"/>
      <c r="E2267" s="10"/>
      <c r="F2267" s="10"/>
      <c r="G2267" s="10"/>
      <c r="H2267" s="10"/>
      <c r="I2267" s="10"/>
      <c r="J2267" s="10"/>
      <c r="K2267" s="10"/>
      <c r="L2267" s="10"/>
      <c r="M2267" s="10"/>
      <c r="N2267" s="10"/>
      <c r="O2267" s="10"/>
      <c r="P2267" s="10"/>
      <c r="Q2267" s="10"/>
      <c r="R2267" s="10"/>
      <c r="S2267" s="10"/>
    </row>
    <row r="2268" spans="1:19" x14ac:dyDescent="0.2">
      <c r="A2268" s="10"/>
      <c r="B2268" s="10"/>
      <c r="C2268" s="10"/>
      <c r="D2268" s="10"/>
      <c r="E2268" s="10"/>
      <c r="F2268" s="10"/>
      <c r="G2268" s="10"/>
      <c r="H2268" s="10"/>
      <c r="I2268" s="10"/>
      <c r="J2268" s="10"/>
      <c r="K2268" s="10"/>
      <c r="L2268" s="10"/>
      <c r="M2268" s="10"/>
      <c r="N2268" s="10"/>
      <c r="O2268" s="10"/>
      <c r="P2268" s="10"/>
      <c r="Q2268" s="10"/>
      <c r="R2268" s="10"/>
      <c r="S2268" s="10"/>
    </row>
    <row r="2269" spans="1:19" x14ac:dyDescent="0.2">
      <c r="A2269" s="10"/>
      <c r="B2269" s="10"/>
      <c r="C2269" s="10"/>
      <c r="D2269" s="10"/>
      <c r="E2269" s="10"/>
      <c r="F2269" s="10"/>
      <c r="G2269" s="10"/>
      <c r="H2269" s="10"/>
      <c r="I2269" s="10"/>
      <c r="J2269" s="10"/>
      <c r="K2269" s="10"/>
      <c r="L2269" s="10"/>
      <c r="M2269" s="10"/>
      <c r="N2269" s="10"/>
      <c r="O2269" s="10"/>
      <c r="P2269" s="10"/>
      <c r="Q2269" s="10"/>
      <c r="R2269" s="10"/>
      <c r="S2269" s="10"/>
    </row>
    <row r="2270" spans="1:19" x14ac:dyDescent="0.2">
      <c r="A2270" s="10"/>
      <c r="B2270" s="10"/>
      <c r="C2270" s="10"/>
      <c r="D2270" s="10"/>
      <c r="E2270" s="10"/>
      <c r="F2270" s="10"/>
      <c r="G2270" s="10"/>
      <c r="H2270" s="10"/>
      <c r="I2270" s="10"/>
      <c r="J2270" s="10"/>
      <c r="K2270" s="10"/>
      <c r="L2270" s="10"/>
      <c r="M2270" s="10"/>
      <c r="N2270" s="10"/>
      <c r="O2270" s="10"/>
      <c r="P2270" s="10"/>
      <c r="Q2270" s="10"/>
      <c r="R2270" s="10"/>
      <c r="S2270" s="10"/>
    </row>
    <row r="2271" spans="1:19" x14ac:dyDescent="0.2">
      <c r="A2271" s="10"/>
      <c r="B2271" s="10"/>
      <c r="C2271" s="10"/>
      <c r="D2271" s="10"/>
      <c r="E2271" s="10"/>
      <c r="F2271" s="10"/>
      <c r="G2271" s="10"/>
      <c r="H2271" s="10"/>
      <c r="I2271" s="10"/>
      <c r="J2271" s="10"/>
      <c r="K2271" s="10"/>
      <c r="L2271" s="10"/>
      <c r="M2271" s="10"/>
      <c r="N2271" s="10"/>
      <c r="O2271" s="10"/>
      <c r="P2271" s="10"/>
      <c r="Q2271" s="10"/>
      <c r="R2271" s="10"/>
      <c r="S2271" s="10"/>
    </row>
    <row r="2272" spans="1:19" x14ac:dyDescent="0.2">
      <c r="A2272" s="10"/>
      <c r="B2272" s="10"/>
      <c r="C2272" s="10"/>
      <c r="D2272" s="10"/>
      <c r="E2272" s="10"/>
      <c r="F2272" s="10"/>
      <c r="G2272" s="10"/>
      <c r="H2272" s="10"/>
      <c r="I2272" s="10"/>
      <c r="J2272" s="10"/>
      <c r="K2272" s="10"/>
      <c r="L2272" s="10"/>
      <c r="M2272" s="10"/>
      <c r="N2272" s="10"/>
      <c r="O2272" s="10"/>
      <c r="P2272" s="10"/>
      <c r="Q2272" s="10"/>
      <c r="R2272" s="10"/>
      <c r="S2272" s="10"/>
    </row>
    <row r="2273" spans="1:19" x14ac:dyDescent="0.2">
      <c r="A2273" s="10"/>
      <c r="B2273" s="10"/>
      <c r="C2273" s="10"/>
      <c r="D2273" s="10"/>
      <c r="E2273" s="10"/>
      <c r="F2273" s="10"/>
      <c r="G2273" s="10"/>
      <c r="H2273" s="10"/>
      <c r="I2273" s="10"/>
      <c r="J2273" s="10"/>
      <c r="K2273" s="10"/>
      <c r="L2273" s="10"/>
      <c r="M2273" s="10"/>
      <c r="N2273" s="10"/>
      <c r="O2273" s="10"/>
      <c r="P2273" s="10"/>
      <c r="Q2273" s="10"/>
      <c r="R2273" s="10"/>
      <c r="S2273" s="10"/>
    </row>
    <row r="2274" spans="1:19" x14ac:dyDescent="0.2">
      <c r="A2274" s="10"/>
      <c r="B2274" s="10"/>
      <c r="C2274" s="10"/>
      <c r="D2274" s="10"/>
      <c r="E2274" s="10"/>
      <c r="F2274" s="10"/>
      <c r="G2274" s="10"/>
      <c r="H2274" s="10"/>
      <c r="I2274" s="10"/>
      <c r="J2274" s="10"/>
      <c r="K2274" s="10"/>
      <c r="L2274" s="10"/>
      <c r="M2274" s="10"/>
      <c r="N2274" s="10"/>
      <c r="O2274" s="10"/>
      <c r="P2274" s="10"/>
      <c r="Q2274" s="10"/>
      <c r="R2274" s="10"/>
      <c r="S2274" s="10"/>
    </row>
    <row r="2275" spans="1:19" x14ac:dyDescent="0.2">
      <c r="A2275" s="10"/>
      <c r="B2275" s="10"/>
      <c r="C2275" s="10"/>
      <c r="D2275" s="10"/>
      <c r="E2275" s="10"/>
      <c r="F2275" s="10"/>
      <c r="G2275" s="10"/>
      <c r="H2275" s="10"/>
      <c r="I2275" s="10"/>
      <c r="J2275" s="10"/>
      <c r="K2275" s="10"/>
      <c r="L2275" s="10"/>
      <c r="M2275" s="10"/>
      <c r="N2275" s="10"/>
      <c r="O2275" s="10"/>
      <c r="P2275" s="10"/>
      <c r="Q2275" s="10"/>
      <c r="R2275" s="10"/>
      <c r="S2275" s="10"/>
    </row>
    <row r="2276" spans="1:19" x14ac:dyDescent="0.2">
      <c r="A2276" s="10"/>
      <c r="B2276" s="10"/>
      <c r="C2276" s="10"/>
      <c r="D2276" s="10"/>
      <c r="E2276" s="10"/>
      <c r="F2276" s="10"/>
      <c r="G2276" s="10"/>
      <c r="H2276" s="10"/>
      <c r="I2276" s="10"/>
      <c r="J2276" s="10"/>
      <c r="K2276" s="10"/>
      <c r="L2276" s="10"/>
      <c r="M2276" s="10"/>
      <c r="N2276" s="10"/>
      <c r="O2276" s="10"/>
      <c r="P2276" s="10"/>
      <c r="Q2276" s="10"/>
      <c r="R2276" s="10"/>
      <c r="S2276" s="10"/>
    </row>
    <row r="2277" spans="1:19" x14ac:dyDescent="0.2">
      <c r="A2277" s="10"/>
      <c r="B2277" s="10"/>
      <c r="C2277" s="10"/>
      <c r="D2277" s="10"/>
      <c r="E2277" s="10"/>
      <c r="F2277" s="10"/>
      <c r="G2277" s="10"/>
      <c r="H2277" s="10"/>
      <c r="I2277" s="10"/>
      <c r="J2277" s="10"/>
      <c r="K2277" s="10"/>
      <c r="L2277" s="10"/>
      <c r="M2277" s="10"/>
      <c r="N2277" s="10"/>
      <c r="O2277" s="10"/>
      <c r="P2277" s="10"/>
      <c r="Q2277" s="10"/>
      <c r="R2277" s="10"/>
      <c r="S2277" s="10"/>
    </row>
    <row r="2278" spans="1:19" x14ac:dyDescent="0.2">
      <c r="A2278" s="10"/>
      <c r="B2278" s="10"/>
      <c r="C2278" s="10"/>
      <c r="D2278" s="10"/>
      <c r="E2278" s="10"/>
      <c r="F2278" s="10"/>
      <c r="G2278" s="10"/>
      <c r="H2278" s="10"/>
      <c r="I2278" s="10"/>
      <c r="J2278" s="10"/>
      <c r="K2278" s="10"/>
      <c r="L2278" s="10"/>
      <c r="M2278" s="10"/>
      <c r="N2278" s="10"/>
      <c r="O2278" s="10"/>
      <c r="P2278" s="10"/>
      <c r="Q2278" s="10"/>
      <c r="R2278" s="10"/>
      <c r="S2278" s="10"/>
    </row>
    <row r="2279" spans="1:19" x14ac:dyDescent="0.2">
      <c r="A2279" s="10"/>
      <c r="B2279" s="10"/>
      <c r="C2279" s="10"/>
      <c r="D2279" s="10"/>
      <c r="E2279" s="10"/>
      <c r="F2279" s="10"/>
      <c r="G2279" s="10"/>
      <c r="H2279" s="10"/>
      <c r="I2279" s="10"/>
      <c r="J2279" s="10"/>
      <c r="K2279" s="10"/>
      <c r="L2279" s="10"/>
      <c r="M2279" s="10"/>
      <c r="N2279" s="10"/>
      <c r="O2279" s="10"/>
      <c r="P2279" s="10"/>
      <c r="Q2279" s="10"/>
      <c r="R2279" s="10"/>
      <c r="S2279" s="10"/>
    </row>
    <row r="2280" spans="1:19" x14ac:dyDescent="0.2">
      <c r="A2280" s="10"/>
      <c r="B2280" s="10"/>
      <c r="C2280" s="10"/>
      <c r="D2280" s="10"/>
      <c r="E2280" s="10"/>
      <c r="F2280" s="10"/>
      <c r="G2280" s="10"/>
      <c r="H2280" s="10"/>
      <c r="I2280" s="10"/>
      <c r="J2280" s="10"/>
      <c r="K2280" s="10"/>
      <c r="L2280" s="10"/>
      <c r="M2280" s="10"/>
      <c r="N2280" s="10"/>
      <c r="O2280" s="10"/>
      <c r="P2280" s="10"/>
      <c r="Q2280" s="10"/>
      <c r="R2280" s="10"/>
      <c r="S2280" s="10"/>
    </row>
    <row r="2281" spans="1:19" x14ac:dyDescent="0.2">
      <c r="A2281" s="10"/>
      <c r="B2281" s="10"/>
      <c r="C2281" s="10"/>
      <c r="D2281" s="10"/>
      <c r="E2281" s="10"/>
      <c r="F2281" s="10"/>
      <c r="G2281" s="10"/>
      <c r="H2281" s="10"/>
      <c r="I2281" s="10"/>
      <c r="J2281" s="10"/>
      <c r="K2281" s="10"/>
      <c r="L2281" s="10"/>
      <c r="M2281" s="10"/>
      <c r="N2281" s="10"/>
      <c r="O2281" s="10"/>
      <c r="P2281" s="10"/>
      <c r="Q2281" s="10"/>
      <c r="R2281" s="10"/>
      <c r="S2281" s="10"/>
    </row>
    <row r="2282" spans="1:19" x14ac:dyDescent="0.2">
      <c r="A2282" s="10"/>
      <c r="B2282" s="10"/>
      <c r="C2282" s="10"/>
      <c r="D2282" s="10"/>
      <c r="E2282" s="10"/>
      <c r="F2282" s="10"/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</row>
    <row r="2283" spans="1:19" x14ac:dyDescent="0.2">
      <c r="A2283" s="10"/>
      <c r="B2283" s="10"/>
      <c r="C2283" s="10"/>
      <c r="D2283" s="10"/>
      <c r="E2283" s="10"/>
      <c r="F2283" s="10"/>
      <c r="G2283" s="10"/>
      <c r="H2283" s="10"/>
      <c r="I2283" s="10"/>
      <c r="J2283" s="10"/>
      <c r="K2283" s="10"/>
      <c r="L2283" s="10"/>
      <c r="M2283" s="10"/>
      <c r="N2283" s="10"/>
      <c r="O2283" s="10"/>
      <c r="P2283" s="10"/>
      <c r="Q2283" s="10"/>
      <c r="R2283" s="10"/>
      <c r="S2283" s="10"/>
    </row>
    <row r="2284" spans="1:19" x14ac:dyDescent="0.2">
      <c r="A2284" s="10"/>
      <c r="B2284" s="10"/>
      <c r="C2284" s="10"/>
      <c r="D2284" s="10"/>
      <c r="E2284" s="10"/>
      <c r="F2284" s="10"/>
      <c r="G2284" s="10"/>
      <c r="H2284" s="10"/>
      <c r="I2284" s="10"/>
      <c r="J2284" s="10"/>
      <c r="K2284" s="10"/>
      <c r="L2284" s="10"/>
      <c r="M2284" s="10"/>
      <c r="N2284" s="10"/>
      <c r="O2284" s="10"/>
      <c r="P2284" s="10"/>
      <c r="Q2284" s="10"/>
      <c r="R2284" s="10"/>
      <c r="S2284" s="10"/>
    </row>
    <row r="2285" spans="1:19" x14ac:dyDescent="0.2">
      <c r="A2285" s="10"/>
      <c r="B2285" s="10"/>
      <c r="C2285" s="10"/>
      <c r="D2285" s="10"/>
      <c r="E2285" s="10"/>
      <c r="F2285" s="10"/>
      <c r="G2285" s="10"/>
      <c r="H2285" s="10"/>
      <c r="I2285" s="10"/>
      <c r="J2285" s="10"/>
      <c r="K2285" s="10"/>
      <c r="L2285" s="10"/>
      <c r="M2285" s="10"/>
      <c r="N2285" s="10"/>
      <c r="O2285" s="10"/>
      <c r="P2285" s="10"/>
      <c r="Q2285" s="10"/>
      <c r="R2285" s="10"/>
      <c r="S2285" s="10"/>
    </row>
    <row r="2286" spans="1:19" x14ac:dyDescent="0.2">
      <c r="A2286" s="10"/>
      <c r="B2286" s="10"/>
      <c r="C2286" s="10"/>
      <c r="D2286" s="10"/>
      <c r="E2286" s="10"/>
      <c r="F2286" s="10"/>
      <c r="G2286" s="10"/>
      <c r="H2286" s="10"/>
      <c r="I2286" s="10"/>
      <c r="J2286" s="10"/>
      <c r="K2286" s="10"/>
      <c r="L2286" s="10"/>
      <c r="M2286" s="10"/>
      <c r="N2286" s="10"/>
      <c r="O2286" s="10"/>
      <c r="P2286" s="10"/>
      <c r="Q2286" s="10"/>
      <c r="R2286" s="10"/>
      <c r="S2286" s="10"/>
    </row>
    <row r="2287" spans="1:19" x14ac:dyDescent="0.2">
      <c r="A2287" s="10"/>
      <c r="B2287" s="10"/>
      <c r="C2287" s="10"/>
      <c r="D2287" s="10"/>
      <c r="E2287" s="10"/>
      <c r="F2287" s="10"/>
      <c r="G2287" s="10"/>
      <c r="H2287" s="10"/>
      <c r="I2287" s="10"/>
      <c r="J2287" s="10"/>
      <c r="K2287" s="10"/>
      <c r="L2287" s="10"/>
      <c r="M2287" s="10"/>
      <c r="N2287" s="10"/>
      <c r="O2287" s="10"/>
      <c r="P2287" s="10"/>
      <c r="Q2287" s="10"/>
      <c r="R2287" s="10"/>
      <c r="S2287" s="10"/>
    </row>
    <row r="2288" spans="1:19" x14ac:dyDescent="0.2">
      <c r="A2288" s="10"/>
      <c r="B2288" s="10"/>
      <c r="C2288" s="10"/>
      <c r="D2288" s="10"/>
      <c r="E2288" s="10"/>
      <c r="F2288" s="10"/>
      <c r="G2288" s="10"/>
      <c r="H2288" s="10"/>
      <c r="I2288" s="10"/>
      <c r="J2288" s="10"/>
      <c r="K2288" s="10"/>
      <c r="L2288" s="10"/>
      <c r="M2288" s="10"/>
      <c r="N2288" s="10"/>
      <c r="O2288" s="10"/>
      <c r="P2288" s="10"/>
      <c r="Q2288" s="10"/>
      <c r="R2288" s="10"/>
      <c r="S2288" s="10"/>
    </row>
    <row r="2289" spans="1:19" x14ac:dyDescent="0.2">
      <c r="A2289" s="10"/>
      <c r="B2289" s="10"/>
      <c r="C2289" s="10"/>
      <c r="D2289" s="10"/>
      <c r="E2289" s="10"/>
      <c r="F2289" s="10"/>
      <c r="G2289" s="10"/>
      <c r="H2289" s="10"/>
      <c r="I2289" s="10"/>
      <c r="J2289" s="10"/>
      <c r="K2289" s="10"/>
      <c r="L2289" s="10"/>
      <c r="M2289" s="10"/>
      <c r="N2289" s="10"/>
      <c r="O2289" s="10"/>
      <c r="P2289" s="10"/>
      <c r="Q2289" s="10"/>
      <c r="R2289" s="10"/>
      <c r="S2289" s="10"/>
    </row>
    <row r="2290" spans="1:19" x14ac:dyDescent="0.2">
      <c r="A2290" s="10"/>
      <c r="B2290" s="10"/>
      <c r="C2290" s="10"/>
      <c r="D2290" s="10"/>
      <c r="E2290" s="10"/>
      <c r="F2290" s="10"/>
      <c r="G2290" s="10"/>
      <c r="H2290" s="10"/>
      <c r="I2290" s="10"/>
      <c r="J2290" s="10"/>
      <c r="K2290" s="10"/>
      <c r="L2290" s="10"/>
      <c r="M2290" s="10"/>
      <c r="N2290" s="10"/>
      <c r="O2290" s="10"/>
      <c r="P2290" s="10"/>
      <c r="Q2290" s="10"/>
      <c r="R2290" s="10"/>
      <c r="S2290" s="10"/>
    </row>
    <row r="2291" spans="1:19" x14ac:dyDescent="0.2">
      <c r="A2291" s="10"/>
      <c r="B2291" s="10"/>
      <c r="C2291" s="10"/>
      <c r="D2291" s="10"/>
      <c r="E2291" s="10"/>
      <c r="F2291" s="10"/>
      <c r="G2291" s="10"/>
      <c r="H2291" s="10"/>
      <c r="I2291" s="10"/>
      <c r="J2291" s="10"/>
      <c r="K2291" s="10"/>
      <c r="L2291" s="10"/>
      <c r="M2291" s="10"/>
      <c r="N2291" s="10"/>
      <c r="O2291" s="10"/>
      <c r="P2291" s="10"/>
      <c r="Q2291" s="10"/>
      <c r="R2291" s="10"/>
      <c r="S2291" s="10"/>
    </row>
    <row r="2292" spans="1:19" x14ac:dyDescent="0.2">
      <c r="A2292" s="10"/>
      <c r="B2292" s="10"/>
      <c r="C2292" s="10"/>
      <c r="D2292" s="10"/>
      <c r="E2292" s="10"/>
      <c r="F2292" s="10"/>
      <c r="G2292" s="10"/>
      <c r="H2292" s="10"/>
      <c r="I2292" s="10"/>
      <c r="J2292" s="10"/>
      <c r="K2292" s="10"/>
      <c r="L2292" s="10"/>
      <c r="M2292" s="10"/>
      <c r="N2292" s="10"/>
      <c r="O2292" s="10"/>
      <c r="P2292" s="10"/>
      <c r="Q2292" s="10"/>
      <c r="R2292" s="10"/>
      <c r="S2292" s="10"/>
    </row>
    <row r="2293" spans="1:19" x14ac:dyDescent="0.2">
      <c r="A2293" s="10"/>
      <c r="B2293" s="10"/>
      <c r="C2293" s="10"/>
      <c r="D2293" s="10"/>
      <c r="E2293" s="10"/>
      <c r="F2293" s="10"/>
      <c r="G2293" s="10"/>
      <c r="H2293" s="10"/>
      <c r="I2293" s="10"/>
      <c r="J2293" s="10"/>
      <c r="K2293" s="10"/>
      <c r="L2293" s="10"/>
      <c r="M2293" s="10"/>
      <c r="N2293" s="10"/>
      <c r="O2293" s="10"/>
      <c r="P2293" s="10"/>
      <c r="Q2293" s="10"/>
      <c r="R2293" s="10"/>
      <c r="S2293" s="10"/>
    </row>
    <row r="2294" spans="1:19" x14ac:dyDescent="0.2">
      <c r="A2294" s="10"/>
      <c r="B2294" s="10"/>
      <c r="C2294" s="10"/>
      <c r="D2294" s="10"/>
      <c r="E2294" s="10"/>
      <c r="F2294" s="10"/>
      <c r="G2294" s="10"/>
      <c r="H2294" s="10"/>
      <c r="I2294" s="10"/>
      <c r="J2294" s="10"/>
      <c r="K2294" s="10"/>
      <c r="L2294" s="10"/>
      <c r="M2294" s="10"/>
      <c r="N2294" s="10"/>
      <c r="O2294" s="10"/>
      <c r="P2294" s="10"/>
      <c r="Q2294" s="10"/>
      <c r="R2294" s="10"/>
      <c r="S2294" s="10"/>
    </row>
    <row r="2295" spans="1:19" x14ac:dyDescent="0.2">
      <c r="A2295" s="10"/>
      <c r="B2295" s="10"/>
      <c r="C2295" s="10"/>
      <c r="D2295" s="10"/>
      <c r="E2295" s="10"/>
      <c r="F2295" s="10"/>
      <c r="G2295" s="10"/>
      <c r="H2295" s="10"/>
      <c r="I2295" s="10"/>
      <c r="J2295" s="10"/>
      <c r="K2295" s="10"/>
      <c r="L2295" s="10"/>
      <c r="M2295" s="10"/>
      <c r="N2295" s="10"/>
      <c r="O2295" s="10"/>
      <c r="P2295" s="10"/>
      <c r="Q2295" s="10"/>
      <c r="R2295" s="10"/>
      <c r="S2295" s="10"/>
    </row>
    <row r="2296" spans="1:19" x14ac:dyDescent="0.2">
      <c r="A2296" s="10"/>
      <c r="B2296" s="10"/>
      <c r="C2296" s="10"/>
      <c r="D2296" s="10"/>
      <c r="E2296" s="10"/>
      <c r="F2296" s="10"/>
      <c r="G2296" s="10"/>
      <c r="H2296" s="10"/>
      <c r="I2296" s="10"/>
      <c r="J2296" s="10"/>
      <c r="K2296" s="10"/>
      <c r="L2296" s="10"/>
      <c r="M2296" s="10"/>
      <c r="N2296" s="10"/>
      <c r="O2296" s="10"/>
      <c r="P2296" s="10"/>
      <c r="Q2296" s="10"/>
      <c r="R2296" s="10"/>
      <c r="S2296" s="10"/>
    </row>
    <row r="2297" spans="1:19" x14ac:dyDescent="0.2">
      <c r="A2297" s="10"/>
      <c r="B2297" s="10"/>
      <c r="C2297" s="10"/>
      <c r="D2297" s="10"/>
      <c r="E2297" s="10"/>
      <c r="F2297" s="10"/>
      <c r="G2297" s="10"/>
      <c r="H2297" s="10"/>
      <c r="I2297" s="10"/>
      <c r="J2297" s="10"/>
      <c r="K2297" s="10"/>
      <c r="L2297" s="10"/>
      <c r="M2297" s="10"/>
      <c r="N2297" s="10"/>
      <c r="O2297" s="10"/>
      <c r="P2297" s="10"/>
      <c r="Q2297" s="10"/>
      <c r="R2297" s="10"/>
      <c r="S2297" s="10"/>
    </row>
    <row r="2298" spans="1:19" x14ac:dyDescent="0.2">
      <c r="A2298" s="10"/>
      <c r="B2298" s="10"/>
      <c r="C2298" s="10"/>
      <c r="D2298" s="10"/>
      <c r="E2298" s="10"/>
      <c r="F2298" s="10"/>
      <c r="G2298" s="10"/>
      <c r="H2298" s="10"/>
      <c r="I2298" s="10"/>
      <c r="J2298" s="10"/>
      <c r="K2298" s="10"/>
      <c r="L2298" s="10"/>
      <c r="M2298" s="10"/>
      <c r="N2298" s="10"/>
      <c r="O2298" s="10"/>
      <c r="P2298" s="10"/>
      <c r="Q2298" s="10"/>
      <c r="R2298" s="10"/>
      <c r="S2298" s="10"/>
    </row>
    <row r="2299" spans="1:19" x14ac:dyDescent="0.2">
      <c r="A2299" s="10"/>
      <c r="B2299" s="10"/>
      <c r="C2299" s="10"/>
      <c r="D2299" s="10"/>
      <c r="E2299" s="10"/>
      <c r="F2299" s="10"/>
      <c r="G2299" s="10"/>
      <c r="H2299" s="10"/>
      <c r="I2299" s="10"/>
      <c r="J2299" s="10"/>
      <c r="K2299" s="10"/>
      <c r="L2299" s="10"/>
      <c r="M2299" s="10"/>
      <c r="N2299" s="10"/>
      <c r="O2299" s="10"/>
      <c r="P2299" s="10"/>
      <c r="Q2299" s="10"/>
      <c r="R2299" s="10"/>
      <c r="S2299" s="10"/>
    </row>
    <row r="2300" spans="1:19" x14ac:dyDescent="0.2">
      <c r="A2300" s="10"/>
      <c r="B2300" s="10"/>
      <c r="C2300" s="10"/>
      <c r="D2300" s="10"/>
      <c r="E2300" s="10"/>
      <c r="F2300" s="10"/>
      <c r="G2300" s="10"/>
      <c r="H2300" s="10"/>
      <c r="I2300" s="10"/>
      <c r="J2300" s="10"/>
      <c r="K2300" s="10"/>
      <c r="L2300" s="10"/>
      <c r="M2300" s="10"/>
      <c r="N2300" s="10"/>
      <c r="O2300" s="10"/>
      <c r="P2300" s="10"/>
      <c r="Q2300" s="10"/>
      <c r="R2300" s="10"/>
      <c r="S2300" s="10"/>
    </row>
    <row r="2301" spans="1:19" x14ac:dyDescent="0.2">
      <c r="A2301" s="10"/>
      <c r="B2301" s="10"/>
      <c r="C2301" s="10"/>
      <c r="D2301" s="10"/>
      <c r="E2301" s="10"/>
      <c r="F2301" s="10"/>
      <c r="G2301" s="10"/>
      <c r="H2301" s="10"/>
      <c r="I2301" s="10"/>
      <c r="J2301" s="10"/>
      <c r="K2301" s="10"/>
      <c r="L2301" s="10"/>
      <c r="M2301" s="10"/>
      <c r="N2301" s="10"/>
      <c r="O2301" s="10"/>
      <c r="P2301" s="10"/>
      <c r="Q2301" s="10"/>
      <c r="R2301" s="10"/>
      <c r="S2301" s="10"/>
    </row>
    <row r="2302" spans="1:19" x14ac:dyDescent="0.2">
      <c r="A2302" s="10"/>
      <c r="B2302" s="10"/>
      <c r="C2302" s="10"/>
      <c r="D2302" s="10"/>
      <c r="E2302" s="10"/>
      <c r="F2302" s="10"/>
      <c r="G2302" s="10"/>
      <c r="H2302" s="10"/>
      <c r="I2302" s="10"/>
      <c r="J2302" s="10"/>
      <c r="K2302" s="10"/>
      <c r="L2302" s="10"/>
      <c r="M2302" s="10"/>
      <c r="N2302" s="10"/>
      <c r="O2302" s="10"/>
      <c r="P2302" s="10"/>
      <c r="Q2302" s="10"/>
      <c r="R2302" s="10"/>
      <c r="S2302" s="10"/>
    </row>
    <row r="2303" spans="1:19" x14ac:dyDescent="0.2">
      <c r="A2303" s="10"/>
      <c r="B2303" s="10"/>
      <c r="C2303" s="10"/>
      <c r="D2303" s="10"/>
      <c r="E2303" s="10"/>
      <c r="F2303" s="10"/>
      <c r="G2303" s="10"/>
      <c r="H2303" s="10"/>
      <c r="I2303" s="10"/>
      <c r="J2303" s="10"/>
      <c r="K2303" s="10"/>
      <c r="L2303" s="10"/>
      <c r="M2303" s="10"/>
      <c r="N2303" s="10"/>
      <c r="O2303" s="10"/>
      <c r="P2303" s="10"/>
      <c r="Q2303" s="10"/>
      <c r="R2303" s="10"/>
      <c r="S2303" s="10"/>
    </row>
    <row r="2304" spans="1:19" x14ac:dyDescent="0.2">
      <c r="A2304" s="10"/>
      <c r="B2304" s="10"/>
      <c r="C2304" s="10"/>
      <c r="D2304" s="10"/>
      <c r="E2304" s="10"/>
      <c r="F2304" s="10"/>
      <c r="G2304" s="10"/>
      <c r="H2304" s="10"/>
      <c r="I2304" s="10"/>
      <c r="J2304" s="10"/>
      <c r="K2304" s="10"/>
      <c r="L2304" s="10"/>
      <c r="M2304" s="10"/>
      <c r="N2304" s="10"/>
      <c r="O2304" s="10"/>
      <c r="P2304" s="10"/>
      <c r="Q2304" s="10"/>
      <c r="R2304" s="10"/>
      <c r="S2304" s="10"/>
    </row>
    <row r="2305" spans="1:19" x14ac:dyDescent="0.2">
      <c r="A2305" s="10"/>
      <c r="B2305" s="10"/>
      <c r="C2305" s="10"/>
      <c r="D2305" s="10"/>
      <c r="E2305" s="10"/>
      <c r="F2305" s="10"/>
      <c r="G2305" s="10"/>
      <c r="H2305" s="10"/>
      <c r="I2305" s="10"/>
      <c r="J2305" s="10"/>
      <c r="K2305" s="10"/>
      <c r="L2305" s="10"/>
      <c r="M2305" s="10"/>
      <c r="N2305" s="10"/>
      <c r="O2305" s="10"/>
      <c r="P2305" s="10"/>
      <c r="Q2305" s="10"/>
      <c r="R2305" s="10"/>
      <c r="S2305" s="10"/>
    </row>
    <row r="2306" spans="1:19" x14ac:dyDescent="0.2">
      <c r="A2306" s="10"/>
      <c r="B2306" s="10"/>
      <c r="C2306" s="10"/>
      <c r="D2306" s="10"/>
      <c r="E2306" s="10"/>
      <c r="F2306" s="10"/>
      <c r="G2306" s="10"/>
      <c r="H2306" s="10"/>
      <c r="I2306" s="10"/>
      <c r="J2306" s="10"/>
      <c r="K2306" s="10"/>
      <c r="L2306" s="10"/>
      <c r="M2306" s="10"/>
      <c r="N2306" s="10"/>
      <c r="O2306" s="10"/>
      <c r="P2306" s="10"/>
      <c r="Q2306" s="10"/>
      <c r="R2306" s="10"/>
      <c r="S2306" s="10"/>
    </row>
    <row r="2307" spans="1:19" x14ac:dyDescent="0.2">
      <c r="A2307" s="10"/>
      <c r="B2307" s="10"/>
      <c r="C2307" s="10"/>
      <c r="D2307" s="10"/>
      <c r="E2307" s="10"/>
      <c r="F2307" s="10"/>
      <c r="G2307" s="10"/>
      <c r="H2307" s="10"/>
      <c r="I2307" s="10"/>
      <c r="J2307" s="10"/>
      <c r="K2307" s="10"/>
      <c r="L2307" s="10"/>
      <c r="M2307" s="10"/>
      <c r="N2307" s="10"/>
      <c r="O2307" s="10"/>
      <c r="P2307" s="10"/>
      <c r="Q2307" s="10"/>
      <c r="R2307" s="10"/>
      <c r="S2307" s="10"/>
    </row>
    <row r="2308" spans="1:19" x14ac:dyDescent="0.2">
      <c r="A2308" s="10"/>
      <c r="B2308" s="10"/>
      <c r="C2308" s="10"/>
      <c r="D2308" s="10"/>
      <c r="E2308" s="10"/>
      <c r="F2308" s="10"/>
      <c r="G2308" s="10"/>
      <c r="H2308" s="10"/>
      <c r="I2308" s="10"/>
      <c r="J2308" s="10"/>
      <c r="K2308" s="10"/>
      <c r="L2308" s="10"/>
      <c r="M2308" s="10"/>
      <c r="N2308" s="10"/>
      <c r="O2308" s="10"/>
      <c r="P2308" s="10"/>
      <c r="Q2308" s="10"/>
      <c r="R2308" s="10"/>
      <c r="S2308" s="10"/>
    </row>
    <row r="2309" spans="1:19" x14ac:dyDescent="0.2">
      <c r="A2309" s="10"/>
      <c r="B2309" s="10"/>
      <c r="C2309" s="10"/>
      <c r="D2309" s="10"/>
      <c r="E2309" s="10"/>
      <c r="F2309" s="10"/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</row>
    <row r="2310" spans="1:19" x14ac:dyDescent="0.2">
      <c r="A2310" s="10"/>
      <c r="B2310" s="10"/>
      <c r="C2310" s="10"/>
      <c r="D2310" s="10"/>
      <c r="E2310" s="10"/>
      <c r="F2310" s="10"/>
      <c r="G2310" s="10"/>
      <c r="H2310" s="10"/>
      <c r="I2310" s="10"/>
      <c r="J2310" s="10"/>
      <c r="K2310" s="10"/>
      <c r="L2310" s="10"/>
      <c r="M2310" s="10"/>
      <c r="N2310" s="10"/>
      <c r="O2310" s="10"/>
      <c r="P2310" s="10"/>
      <c r="Q2310" s="10"/>
      <c r="R2310" s="10"/>
      <c r="S2310" s="10"/>
    </row>
    <row r="2311" spans="1:19" x14ac:dyDescent="0.2">
      <c r="A2311" s="10"/>
      <c r="B2311" s="10"/>
      <c r="C2311" s="10"/>
      <c r="D2311" s="10"/>
      <c r="E2311" s="10"/>
      <c r="F2311" s="10"/>
      <c r="G2311" s="10"/>
      <c r="H2311" s="10"/>
      <c r="I2311" s="10"/>
      <c r="J2311" s="10"/>
      <c r="K2311" s="10"/>
      <c r="L2311" s="10"/>
      <c r="M2311" s="10"/>
      <c r="N2311" s="10"/>
      <c r="O2311" s="10"/>
      <c r="P2311" s="10"/>
      <c r="Q2311" s="10"/>
      <c r="R2311" s="10"/>
      <c r="S2311" s="10"/>
    </row>
    <row r="2312" spans="1:19" x14ac:dyDescent="0.2">
      <c r="A2312" s="10"/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</row>
    <row r="2313" spans="1:19" x14ac:dyDescent="0.2">
      <c r="A2313" s="10"/>
      <c r="B2313" s="10"/>
      <c r="C2313" s="10"/>
      <c r="D2313" s="10"/>
      <c r="E2313" s="10"/>
      <c r="F2313" s="10"/>
      <c r="G2313" s="10"/>
      <c r="H2313" s="10"/>
      <c r="I2313" s="10"/>
      <c r="J2313" s="10"/>
      <c r="K2313" s="10"/>
      <c r="L2313" s="10"/>
      <c r="M2313" s="10"/>
      <c r="N2313" s="10"/>
      <c r="O2313" s="10"/>
      <c r="P2313" s="10"/>
      <c r="Q2313" s="10"/>
      <c r="R2313" s="10"/>
      <c r="S2313" s="10"/>
    </row>
    <row r="2314" spans="1:19" x14ac:dyDescent="0.2">
      <c r="A2314" s="10"/>
      <c r="B2314" s="10"/>
      <c r="C2314" s="10"/>
      <c r="D2314" s="10"/>
      <c r="E2314" s="10"/>
      <c r="F2314" s="10"/>
      <c r="G2314" s="10"/>
      <c r="H2314" s="10"/>
      <c r="I2314" s="10"/>
      <c r="J2314" s="10"/>
      <c r="K2314" s="10"/>
      <c r="L2314" s="10"/>
      <c r="M2314" s="10"/>
      <c r="N2314" s="10"/>
      <c r="O2314" s="10"/>
      <c r="P2314" s="10"/>
      <c r="Q2314" s="10"/>
      <c r="R2314" s="10"/>
      <c r="S2314" s="10"/>
    </row>
    <row r="2315" spans="1:19" x14ac:dyDescent="0.2">
      <c r="A2315" s="10"/>
      <c r="B2315" s="10"/>
      <c r="C2315" s="10"/>
      <c r="D2315" s="10"/>
      <c r="E2315" s="10"/>
      <c r="F2315" s="10"/>
      <c r="G2315" s="10"/>
      <c r="H2315" s="10"/>
      <c r="I2315" s="10"/>
      <c r="J2315" s="10"/>
      <c r="K2315" s="10"/>
      <c r="L2315" s="10"/>
      <c r="M2315" s="10"/>
      <c r="N2315" s="10"/>
      <c r="O2315" s="10"/>
      <c r="P2315" s="10"/>
      <c r="Q2315" s="10"/>
      <c r="R2315" s="10"/>
      <c r="S2315" s="10"/>
    </row>
    <row r="2316" spans="1:19" x14ac:dyDescent="0.2">
      <c r="A2316" s="10"/>
      <c r="B2316" s="10"/>
      <c r="C2316" s="10"/>
      <c r="D2316" s="10"/>
      <c r="E2316" s="10"/>
      <c r="F2316" s="10"/>
      <c r="G2316" s="10"/>
      <c r="H2316" s="10"/>
      <c r="I2316" s="10"/>
      <c r="J2316" s="10"/>
      <c r="K2316" s="10"/>
      <c r="L2316" s="10"/>
      <c r="M2316" s="10"/>
      <c r="N2316" s="10"/>
      <c r="O2316" s="10"/>
      <c r="P2316" s="10"/>
      <c r="Q2316" s="10"/>
      <c r="R2316" s="10"/>
      <c r="S2316" s="10"/>
    </row>
    <row r="2317" spans="1:19" x14ac:dyDescent="0.2">
      <c r="A2317" s="10"/>
      <c r="B2317" s="10"/>
      <c r="C2317" s="10"/>
      <c r="D2317" s="10"/>
      <c r="E2317" s="10"/>
      <c r="F2317" s="10"/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</row>
    <row r="2318" spans="1:19" x14ac:dyDescent="0.2">
      <c r="A2318" s="10"/>
      <c r="B2318" s="10"/>
      <c r="C2318" s="10"/>
      <c r="D2318" s="10"/>
      <c r="E2318" s="10"/>
      <c r="F2318" s="10"/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</row>
    <row r="2319" spans="1:19" x14ac:dyDescent="0.2">
      <c r="A2319" s="10"/>
      <c r="B2319" s="10"/>
      <c r="C2319" s="10"/>
      <c r="D2319" s="10"/>
      <c r="E2319" s="10"/>
      <c r="F2319" s="10"/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</row>
    <row r="2320" spans="1:19" x14ac:dyDescent="0.2">
      <c r="A2320" s="10"/>
      <c r="B2320" s="10"/>
      <c r="C2320" s="10"/>
      <c r="D2320" s="10"/>
      <c r="E2320" s="10"/>
      <c r="F2320" s="10"/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</row>
    <row r="2321" spans="1:19" x14ac:dyDescent="0.2">
      <c r="A2321" s="10"/>
      <c r="B2321" s="10"/>
      <c r="C2321" s="10"/>
      <c r="D2321" s="10"/>
      <c r="E2321" s="10"/>
      <c r="F2321" s="10"/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</row>
    <row r="2322" spans="1:19" x14ac:dyDescent="0.2">
      <c r="A2322" s="10"/>
      <c r="B2322" s="10"/>
      <c r="C2322" s="10"/>
      <c r="D2322" s="10"/>
      <c r="E2322" s="10"/>
      <c r="F2322" s="10"/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</row>
    <row r="2323" spans="1:19" x14ac:dyDescent="0.2">
      <c r="A2323" s="10"/>
      <c r="B2323" s="10"/>
      <c r="C2323" s="10"/>
      <c r="D2323" s="10"/>
      <c r="E2323" s="10"/>
      <c r="F2323" s="10"/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</row>
    <row r="2324" spans="1:19" x14ac:dyDescent="0.2">
      <c r="A2324" s="10"/>
      <c r="B2324" s="10"/>
      <c r="C2324" s="10"/>
      <c r="D2324" s="10"/>
      <c r="E2324" s="10"/>
      <c r="F2324" s="10"/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</row>
    <row r="2325" spans="1:19" x14ac:dyDescent="0.2">
      <c r="A2325" s="10"/>
      <c r="B2325" s="10"/>
      <c r="C2325" s="10"/>
      <c r="D2325" s="10"/>
      <c r="E2325" s="10"/>
      <c r="F2325" s="10"/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</row>
    <row r="2326" spans="1:19" x14ac:dyDescent="0.2">
      <c r="A2326" s="10"/>
      <c r="B2326" s="10"/>
      <c r="C2326" s="10"/>
      <c r="D2326" s="10"/>
      <c r="E2326" s="10"/>
      <c r="F2326" s="10"/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</row>
    <row r="2327" spans="1:19" x14ac:dyDescent="0.2">
      <c r="A2327" s="10"/>
      <c r="B2327" s="10"/>
      <c r="C2327" s="10"/>
      <c r="D2327" s="10"/>
      <c r="E2327" s="10"/>
      <c r="F2327" s="10"/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</row>
    <row r="2328" spans="1:19" x14ac:dyDescent="0.2">
      <c r="A2328" s="10"/>
      <c r="B2328" s="10"/>
      <c r="C2328" s="10"/>
      <c r="D2328" s="10"/>
      <c r="E2328" s="10"/>
      <c r="F2328" s="10"/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</row>
    <row r="2329" spans="1:19" x14ac:dyDescent="0.2">
      <c r="A2329" s="10"/>
      <c r="B2329" s="10"/>
      <c r="C2329" s="10"/>
      <c r="D2329" s="10"/>
      <c r="E2329" s="10"/>
      <c r="F2329" s="10"/>
      <c r="G2329" s="10"/>
      <c r="H2329" s="10"/>
      <c r="I2329" s="10"/>
      <c r="J2329" s="10"/>
      <c r="K2329" s="10"/>
      <c r="L2329" s="10"/>
      <c r="M2329" s="10"/>
      <c r="N2329" s="10"/>
      <c r="O2329" s="10"/>
      <c r="P2329" s="10"/>
      <c r="Q2329" s="10"/>
      <c r="R2329" s="10"/>
      <c r="S2329" s="10"/>
    </row>
    <row r="2330" spans="1:19" x14ac:dyDescent="0.2">
      <c r="A2330" s="10"/>
      <c r="B2330" s="10"/>
      <c r="C2330" s="10"/>
      <c r="D2330" s="10"/>
      <c r="E2330" s="10"/>
      <c r="F2330" s="10"/>
      <c r="G2330" s="10"/>
      <c r="H2330" s="10"/>
      <c r="I2330" s="10"/>
      <c r="J2330" s="10"/>
      <c r="K2330" s="10"/>
      <c r="L2330" s="10"/>
      <c r="M2330" s="10"/>
      <c r="N2330" s="10"/>
      <c r="O2330" s="10"/>
      <c r="P2330" s="10"/>
      <c r="Q2330" s="10"/>
      <c r="R2330" s="10"/>
      <c r="S2330" s="10"/>
    </row>
    <row r="2331" spans="1:19" x14ac:dyDescent="0.2">
      <c r="A2331" s="10"/>
      <c r="B2331" s="10"/>
      <c r="C2331" s="10"/>
      <c r="D2331" s="10"/>
      <c r="E2331" s="10"/>
      <c r="F2331" s="10"/>
      <c r="G2331" s="10"/>
      <c r="H2331" s="10"/>
      <c r="I2331" s="10"/>
      <c r="J2331" s="10"/>
      <c r="K2331" s="10"/>
      <c r="L2331" s="10"/>
      <c r="M2331" s="10"/>
      <c r="N2331" s="10"/>
      <c r="O2331" s="10"/>
      <c r="P2331" s="10"/>
      <c r="Q2331" s="10"/>
      <c r="R2331" s="10"/>
      <c r="S2331" s="10"/>
    </row>
    <row r="2332" spans="1:19" x14ac:dyDescent="0.2">
      <c r="A2332" s="10"/>
      <c r="B2332" s="10"/>
      <c r="C2332" s="10"/>
      <c r="D2332" s="10"/>
      <c r="E2332" s="10"/>
      <c r="F2332" s="10"/>
      <c r="G2332" s="10"/>
      <c r="H2332" s="10"/>
      <c r="I2332" s="10"/>
      <c r="J2332" s="10"/>
      <c r="K2332" s="10"/>
      <c r="L2332" s="10"/>
      <c r="M2332" s="10"/>
      <c r="N2332" s="10"/>
      <c r="O2332" s="10"/>
      <c r="P2332" s="10"/>
      <c r="Q2332" s="10"/>
      <c r="R2332" s="10"/>
      <c r="S2332" s="10"/>
    </row>
    <row r="2333" spans="1:19" x14ac:dyDescent="0.2">
      <c r="A2333" s="10"/>
      <c r="B2333" s="10"/>
      <c r="C2333" s="10"/>
      <c r="D2333" s="10"/>
      <c r="E2333" s="10"/>
      <c r="F2333" s="10"/>
      <c r="G2333" s="10"/>
      <c r="H2333" s="10"/>
      <c r="I2333" s="10"/>
      <c r="J2333" s="10"/>
      <c r="K2333" s="10"/>
      <c r="L2333" s="10"/>
      <c r="M2333" s="10"/>
      <c r="N2333" s="10"/>
      <c r="O2333" s="10"/>
      <c r="P2333" s="10"/>
      <c r="Q2333" s="10"/>
      <c r="R2333" s="10"/>
      <c r="S2333" s="10"/>
    </row>
    <row r="2334" spans="1:19" x14ac:dyDescent="0.2">
      <c r="A2334" s="10"/>
      <c r="B2334" s="10"/>
      <c r="C2334" s="10"/>
      <c r="D2334" s="10"/>
      <c r="E2334" s="10"/>
      <c r="F2334" s="10"/>
      <c r="G2334" s="10"/>
      <c r="H2334" s="10"/>
      <c r="I2334" s="10"/>
      <c r="J2334" s="10"/>
      <c r="K2334" s="10"/>
      <c r="L2334" s="10"/>
      <c r="M2334" s="10"/>
      <c r="N2334" s="10"/>
      <c r="O2334" s="10"/>
      <c r="P2334" s="10"/>
      <c r="Q2334" s="10"/>
      <c r="R2334" s="10"/>
      <c r="S2334" s="10"/>
    </row>
    <row r="2335" spans="1:19" x14ac:dyDescent="0.2">
      <c r="A2335" s="10"/>
      <c r="B2335" s="10"/>
      <c r="C2335" s="10"/>
      <c r="D2335" s="10"/>
      <c r="E2335" s="10"/>
      <c r="F2335" s="10"/>
      <c r="G2335" s="10"/>
      <c r="H2335" s="10"/>
      <c r="I2335" s="10"/>
      <c r="J2335" s="10"/>
      <c r="K2335" s="10"/>
      <c r="L2335" s="10"/>
      <c r="M2335" s="10"/>
      <c r="N2335" s="10"/>
      <c r="O2335" s="10"/>
      <c r="P2335" s="10"/>
      <c r="Q2335" s="10"/>
      <c r="R2335" s="10"/>
      <c r="S2335" s="10"/>
    </row>
    <row r="2336" spans="1:19" x14ac:dyDescent="0.2">
      <c r="A2336" s="10"/>
      <c r="B2336" s="10"/>
      <c r="C2336" s="10"/>
      <c r="D2336" s="10"/>
      <c r="E2336" s="10"/>
      <c r="F2336" s="10"/>
      <c r="G2336" s="10"/>
      <c r="H2336" s="10"/>
      <c r="I2336" s="10"/>
      <c r="J2336" s="10"/>
      <c r="K2336" s="10"/>
      <c r="L2336" s="10"/>
      <c r="M2336" s="10"/>
      <c r="N2336" s="10"/>
      <c r="O2336" s="10"/>
      <c r="P2336" s="10"/>
      <c r="Q2336" s="10"/>
      <c r="R2336" s="10"/>
      <c r="S2336" s="10"/>
    </row>
    <row r="2337" spans="1:19" x14ac:dyDescent="0.2">
      <c r="A2337" s="10"/>
      <c r="B2337" s="10"/>
      <c r="C2337" s="10"/>
      <c r="D2337" s="10"/>
      <c r="E2337" s="10"/>
      <c r="F2337" s="10"/>
      <c r="G2337" s="10"/>
      <c r="H2337" s="10"/>
      <c r="I2337" s="10"/>
      <c r="J2337" s="10"/>
      <c r="K2337" s="10"/>
      <c r="L2337" s="10"/>
      <c r="M2337" s="10"/>
      <c r="N2337" s="10"/>
      <c r="O2337" s="10"/>
      <c r="P2337" s="10"/>
      <c r="Q2337" s="10"/>
      <c r="R2337" s="10"/>
      <c r="S2337" s="10"/>
    </row>
    <row r="2338" spans="1:19" x14ac:dyDescent="0.2">
      <c r="A2338" s="10"/>
      <c r="B2338" s="10"/>
      <c r="C2338" s="10"/>
      <c r="D2338" s="10"/>
      <c r="E2338" s="10"/>
      <c r="F2338" s="10"/>
      <c r="G2338" s="10"/>
      <c r="H2338" s="10"/>
      <c r="I2338" s="10"/>
      <c r="J2338" s="10"/>
      <c r="K2338" s="10"/>
      <c r="L2338" s="10"/>
      <c r="M2338" s="10"/>
      <c r="N2338" s="10"/>
      <c r="O2338" s="10"/>
      <c r="P2338" s="10"/>
      <c r="Q2338" s="10"/>
      <c r="R2338" s="10"/>
      <c r="S2338" s="10"/>
    </row>
    <row r="2339" spans="1:19" x14ac:dyDescent="0.2">
      <c r="A2339" s="10"/>
      <c r="B2339" s="10"/>
      <c r="C2339" s="10"/>
      <c r="D2339" s="10"/>
      <c r="E2339" s="10"/>
      <c r="F2339" s="10"/>
      <c r="G2339" s="10"/>
      <c r="H2339" s="10"/>
      <c r="I2339" s="10"/>
      <c r="J2339" s="10"/>
      <c r="K2339" s="10"/>
      <c r="L2339" s="10"/>
      <c r="M2339" s="10"/>
      <c r="N2339" s="10"/>
      <c r="O2339" s="10"/>
      <c r="P2339" s="10"/>
      <c r="Q2339" s="10"/>
      <c r="R2339" s="10"/>
      <c r="S2339" s="10"/>
    </row>
    <row r="2340" spans="1:19" x14ac:dyDescent="0.2">
      <c r="A2340" s="10"/>
      <c r="B2340" s="10"/>
      <c r="C2340" s="10"/>
      <c r="D2340" s="10"/>
      <c r="E2340" s="10"/>
      <c r="F2340" s="10"/>
      <c r="G2340" s="10"/>
      <c r="H2340" s="10"/>
      <c r="I2340" s="10"/>
      <c r="J2340" s="10"/>
      <c r="K2340" s="10"/>
      <c r="L2340" s="10"/>
      <c r="M2340" s="10"/>
      <c r="N2340" s="10"/>
      <c r="O2340" s="10"/>
      <c r="P2340" s="10"/>
      <c r="Q2340" s="10"/>
      <c r="R2340" s="10"/>
      <c r="S2340" s="10"/>
    </row>
    <row r="2341" spans="1:19" x14ac:dyDescent="0.2">
      <c r="A2341" s="10"/>
      <c r="B2341" s="10"/>
      <c r="C2341" s="10"/>
      <c r="D2341" s="10"/>
      <c r="E2341" s="10"/>
      <c r="F2341" s="10"/>
      <c r="G2341" s="10"/>
      <c r="H2341" s="10"/>
      <c r="I2341" s="10"/>
      <c r="J2341" s="10"/>
      <c r="K2341" s="10"/>
      <c r="L2341" s="10"/>
      <c r="M2341" s="10"/>
      <c r="N2341" s="10"/>
      <c r="O2341" s="10"/>
      <c r="P2341" s="10"/>
      <c r="Q2341" s="10"/>
      <c r="R2341" s="10"/>
      <c r="S2341" s="10"/>
    </row>
    <row r="2342" spans="1:19" x14ac:dyDescent="0.2">
      <c r="A2342" s="10"/>
      <c r="B2342" s="10"/>
      <c r="C2342" s="10"/>
      <c r="D2342" s="10"/>
      <c r="E2342" s="10"/>
      <c r="F2342" s="10"/>
      <c r="G2342" s="10"/>
      <c r="H2342" s="10"/>
      <c r="I2342" s="10"/>
      <c r="J2342" s="10"/>
      <c r="K2342" s="10"/>
      <c r="L2342" s="10"/>
      <c r="M2342" s="10"/>
      <c r="N2342" s="10"/>
      <c r="O2342" s="10"/>
      <c r="P2342" s="10"/>
      <c r="Q2342" s="10"/>
      <c r="R2342" s="10"/>
      <c r="S2342" s="10"/>
    </row>
    <row r="2343" spans="1:19" x14ac:dyDescent="0.2">
      <c r="A2343" s="10"/>
      <c r="B2343" s="10"/>
      <c r="C2343" s="10"/>
      <c r="D2343" s="10"/>
      <c r="E2343" s="10"/>
      <c r="F2343" s="10"/>
      <c r="G2343" s="10"/>
      <c r="H2343" s="10"/>
      <c r="I2343" s="10"/>
      <c r="J2343" s="10"/>
      <c r="K2343" s="10"/>
      <c r="L2343" s="10"/>
      <c r="M2343" s="10"/>
      <c r="N2343" s="10"/>
      <c r="O2343" s="10"/>
      <c r="P2343" s="10"/>
      <c r="Q2343" s="10"/>
      <c r="R2343" s="10"/>
      <c r="S2343" s="10"/>
    </row>
    <row r="2344" spans="1:19" x14ac:dyDescent="0.2">
      <c r="A2344" s="10"/>
      <c r="B2344" s="10"/>
      <c r="C2344" s="10"/>
      <c r="D2344" s="10"/>
      <c r="E2344" s="10"/>
      <c r="F2344" s="10"/>
      <c r="G2344" s="10"/>
      <c r="H2344" s="10"/>
      <c r="I2344" s="10"/>
      <c r="J2344" s="10"/>
      <c r="K2344" s="10"/>
      <c r="L2344" s="10"/>
      <c r="M2344" s="10"/>
      <c r="N2344" s="10"/>
      <c r="O2344" s="10"/>
      <c r="P2344" s="10"/>
      <c r="Q2344" s="10"/>
      <c r="R2344" s="10"/>
      <c r="S2344" s="10"/>
    </row>
    <row r="2345" spans="1:19" x14ac:dyDescent="0.2">
      <c r="A2345" s="10"/>
      <c r="B2345" s="10"/>
      <c r="C2345" s="10"/>
      <c r="D2345" s="10"/>
      <c r="E2345" s="10"/>
      <c r="F2345" s="10"/>
      <c r="G2345" s="10"/>
      <c r="H2345" s="10"/>
      <c r="I2345" s="10"/>
      <c r="J2345" s="10"/>
      <c r="K2345" s="10"/>
      <c r="L2345" s="10"/>
      <c r="M2345" s="10"/>
      <c r="N2345" s="10"/>
      <c r="O2345" s="10"/>
      <c r="P2345" s="10"/>
      <c r="Q2345" s="10"/>
      <c r="R2345" s="10"/>
      <c r="S2345" s="10"/>
    </row>
    <row r="2346" spans="1:19" x14ac:dyDescent="0.2">
      <c r="A2346" s="10"/>
      <c r="B2346" s="10"/>
      <c r="C2346" s="10"/>
      <c r="D2346" s="10"/>
      <c r="E2346" s="10"/>
      <c r="F2346" s="10"/>
      <c r="G2346" s="10"/>
      <c r="H2346" s="10"/>
      <c r="I2346" s="10"/>
      <c r="J2346" s="10"/>
      <c r="K2346" s="10"/>
      <c r="L2346" s="10"/>
      <c r="M2346" s="10"/>
      <c r="N2346" s="10"/>
      <c r="O2346" s="10"/>
      <c r="P2346" s="10"/>
      <c r="Q2346" s="10"/>
      <c r="R2346" s="10"/>
      <c r="S2346" s="10"/>
    </row>
    <row r="2347" spans="1:19" x14ac:dyDescent="0.2">
      <c r="A2347" s="10"/>
      <c r="B2347" s="10"/>
      <c r="C2347" s="10"/>
      <c r="D2347" s="10"/>
      <c r="E2347" s="10"/>
      <c r="F2347" s="10"/>
      <c r="G2347" s="10"/>
      <c r="H2347" s="10"/>
      <c r="I2347" s="10"/>
      <c r="J2347" s="10"/>
      <c r="K2347" s="10"/>
      <c r="L2347" s="10"/>
      <c r="M2347" s="10"/>
      <c r="N2347" s="10"/>
      <c r="O2347" s="10"/>
      <c r="P2347" s="10"/>
      <c r="Q2347" s="10"/>
      <c r="R2347" s="10"/>
      <c r="S2347" s="10"/>
    </row>
    <row r="2348" spans="1:19" x14ac:dyDescent="0.2">
      <c r="A2348" s="10"/>
      <c r="B2348" s="10"/>
      <c r="C2348" s="10"/>
      <c r="D2348" s="10"/>
      <c r="E2348" s="10"/>
      <c r="F2348" s="10"/>
      <c r="G2348" s="10"/>
      <c r="H2348" s="10"/>
      <c r="I2348" s="10"/>
      <c r="J2348" s="10"/>
      <c r="K2348" s="10"/>
      <c r="L2348" s="10"/>
      <c r="M2348" s="10"/>
      <c r="N2348" s="10"/>
      <c r="O2348" s="10"/>
      <c r="P2348" s="10"/>
      <c r="Q2348" s="10"/>
      <c r="R2348" s="10"/>
      <c r="S2348" s="10"/>
    </row>
    <row r="2349" spans="1:19" x14ac:dyDescent="0.2">
      <c r="A2349" s="10"/>
      <c r="B2349" s="10"/>
      <c r="C2349" s="10"/>
      <c r="D2349" s="10"/>
      <c r="E2349" s="10"/>
      <c r="F2349" s="10"/>
      <c r="G2349" s="10"/>
      <c r="H2349" s="10"/>
      <c r="I2349" s="10"/>
      <c r="J2349" s="10"/>
      <c r="K2349" s="10"/>
      <c r="L2349" s="10"/>
      <c r="M2349" s="10"/>
      <c r="N2349" s="10"/>
      <c r="O2349" s="10"/>
      <c r="P2349" s="10"/>
      <c r="Q2349" s="10"/>
      <c r="R2349" s="10"/>
      <c r="S2349" s="10"/>
    </row>
    <row r="2350" spans="1:19" x14ac:dyDescent="0.2">
      <c r="A2350" s="10"/>
      <c r="B2350" s="10"/>
      <c r="C2350" s="10"/>
      <c r="D2350" s="10"/>
      <c r="E2350" s="10"/>
      <c r="F2350" s="10"/>
      <c r="G2350" s="10"/>
      <c r="H2350" s="10"/>
      <c r="I2350" s="10"/>
      <c r="J2350" s="10"/>
      <c r="K2350" s="10"/>
      <c r="L2350" s="10"/>
      <c r="M2350" s="10"/>
      <c r="N2350" s="10"/>
      <c r="O2350" s="10"/>
      <c r="P2350" s="10"/>
      <c r="Q2350" s="10"/>
      <c r="R2350" s="10"/>
      <c r="S2350" s="10"/>
    </row>
    <row r="2351" spans="1:19" x14ac:dyDescent="0.2">
      <c r="A2351" s="10"/>
      <c r="B2351" s="10"/>
      <c r="C2351" s="10"/>
      <c r="D2351" s="10"/>
      <c r="E2351" s="10"/>
      <c r="F2351" s="10"/>
      <c r="G2351" s="10"/>
      <c r="H2351" s="10"/>
      <c r="I2351" s="10"/>
      <c r="J2351" s="10"/>
      <c r="K2351" s="10"/>
      <c r="L2351" s="10"/>
      <c r="M2351" s="10"/>
      <c r="N2351" s="10"/>
      <c r="O2351" s="10"/>
      <c r="P2351" s="10"/>
      <c r="Q2351" s="10"/>
      <c r="R2351" s="10"/>
      <c r="S2351" s="10"/>
    </row>
    <row r="2352" spans="1:19" x14ac:dyDescent="0.2">
      <c r="A2352" s="10"/>
      <c r="B2352" s="10"/>
      <c r="C2352" s="10"/>
      <c r="D2352" s="10"/>
      <c r="E2352" s="10"/>
      <c r="F2352" s="10"/>
      <c r="G2352" s="10"/>
      <c r="H2352" s="10"/>
      <c r="I2352" s="10"/>
      <c r="J2352" s="10"/>
      <c r="K2352" s="10"/>
      <c r="L2352" s="10"/>
      <c r="M2352" s="10"/>
      <c r="N2352" s="10"/>
      <c r="O2352" s="10"/>
      <c r="P2352" s="10"/>
      <c r="Q2352" s="10"/>
      <c r="R2352" s="10"/>
      <c r="S2352" s="10"/>
    </row>
    <row r="2353" spans="1:19" x14ac:dyDescent="0.2">
      <c r="A2353" s="10"/>
      <c r="B2353" s="10"/>
      <c r="C2353" s="10"/>
      <c r="D2353" s="10"/>
      <c r="E2353" s="10"/>
      <c r="F2353" s="10"/>
      <c r="G2353" s="10"/>
      <c r="H2353" s="10"/>
      <c r="I2353" s="10"/>
      <c r="J2353" s="10"/>
      <c r="K2353" s="10"/>
      <c r="L2353" s="10"/>
      <c r="M2353" s="10"/>
      <c r="N2353" s="10"/>
      <c r="O2353" s="10"/>
      <c r="P2353" s="10"/>
      <c r="Q2353" s="10"/>
      <c r="R2353" s="10"/>
      <c r="S2353" s="10"/>
    </row>
    <row r="2354" spans="1:19" x14ac:dyDescent="0.2">
      <c r="A2354" s="10"/>
      <c r="B2354" s="10"/>
      <c r="C2354" s="10"/>
      <c r="D2354" s="10"/>
      <c r="E2354" s="10"/>
      <c r="F2354" s="10"/>
      <c r="G2354" s="10"/>
      <c r="H2354" s="10"/>
      <c r="I2354" s="10"/>
      <c r="J2354" s="10"/>
      <c r="K2354" s="10"/>
      <c r="L2354" s="10"/>
      <c r="M2354" s="10"/>
      <c r="N2354" s="10"/>
      <c r="O2354" s="10"/>
      <c r="P2354" s="10"/>
      <c r="Q2354" s="10"/>
      <c r="R2354" s="10"/>
      <c r="S2354" s="10"/>
    </row>
    <row r="2355" spans="1:19" x14ac:dyDescent="0.2">
      <c r="A2355" s="10"/>
      <c r="B2355" s="10"/>
      <c r="C2355" s="10"/>
      <c r="D2355" s="10"/>
      <c r="E2355" s="10"/>
      <c r="F2355" s="10"/>
      <c r="G2355" s="10"/>
      <c r="H2355" s="10"/>
      <c r="I2355" s="10"/>
      <c r="J2355" s="10"/>
      <c r="K2355" s="10"/>
      <c r="L2355" s="10"/>
      <c r="M2355" s="10"/>
      <c r="N2355" s="10"/>
      <c r="O2355" s="10"/>
      <c r="P2355" s="10"/>
      <c r="Q2355" s="10"/>
      <c r="R2355" s="10"/>
      <c r="S2355" s="10"/>
    </row>
    <row r="2356" spans="1:19" x14ac:dyDescent="0.2">
      <c r="A2356" s="10"/>
      <c r="B2356" s="10"/>
      <c r="C2356" s="10"/>
      <c r="D2356" s="10"/>
      <c r="E2356" s="10"/>
      <c r="F2356" s="10"/>
      <c r="G2356" s="10"/>
      <c r="H2356" s="10"/>
      <c r="I2356" s="10"/>
      <c r="J2356" s="10"/>
      <c r="K2356" s="10"/>
      <c r="L2356" s="10"/>
      <c r="M2356" s="10"/>
      <c r="N2356" s="10"/>
      <c r="O2356" s="10"/>
      <c r="P2356" s="10"/>
      <c r="Q2356" s="10"/>
      <c r="R2356" s="10"/>
      <c r="S2356" s="10"/>
    </row>
    <row r="2357" spans="1:19" x14ac:dyDescent="0.2">
      <c r="A2357" s="10"/>
      <c r="B2357" s="10"/>
      <c r="C2357" s="10"/>
      <c r="D2357" s="10"/>
      <c r="E2357" s="10"/>
      <c r="F2357" s="10"/>
      <c r="G2357" s="10"/>
      <c r="H2357" s="10"/>
      <c r="I2357" s="10"/>
      <c r="J2357" s="10"/>
      <c r="K2357" s="10"/>
      <c r="L2357" s="10"/>
      <c r="M2357" s="10"/>
      <c r="N2357" s="10"/>
      <c r="O2357" s="10"/>
      <c r="P2357" s="10"/>
      <c r="Q2357" s="10"/>
      <c r="R2357" s="10"/>
      <c r="S2357" s="10"/>
    </row>
    <row r="2358" spans="1:19" x14ac:dyDescent="0.2">
      <c r="A2358" s="10"/>
      <c r="B2358" s="10"/>
      <c r="C2358" s="10"/>
      <c r="D2358" s="10"/>
      <c r="E2358" s="10"/>
      <c r="F2358" s="10"/>
      <c r="G2358" s="10"/>
      <c r="H2358" s="10"/>
      <c r="I2358" s="10"/>
      <c r="J2358" s="10"/>
      <c r="K2358" s="10"/>
      <c r="L2358" s="10"/>
      <c r="M2358" s="10"/>
      <c r="N2358" s="10"/>
      <c r="O2358" s="10"/>
      <c r="P2358" s="10"/>
      <c r="Q2358" s="10"/>
      <c r="R2358" s="10"/>
      <c r="S2358" s="10"/>
    </row>
    <row r="2359" spans="1:19" x14ac:dyDescent="0.2">
      <c r="A2359" s="10"/>
      <c r="B2359" s="10"/>
      <c r="C2359" s="10"/>
      <c r="D2359" s="10"/>
      <c r="E2359" s="10"/>
      <c r="F2359" s="10"/>
      <c r="G2359" s="10"/>
      <c r="H2359" s="10"/>
      <c r="I2359" s="10"/>
      <c r="J2359" s="10"/>
      <c r="K2359" s="10"/>
      <c r="L2359" s="10"/>
      <c r="M2359" s="10"/>
      <c r="N2359" s="10"/>
      <c r="O2359" s="10"/>
      <c r="P2359" s="10"/>
      <c r="Q2359" s="10"/>
      <c r="R2359" s="10"/>
      <c r="S2359" s="10"/>
    </row>
    <row r="2360" spans="1:19" x14ac:dyDescent="0.2">
      <c r="A2360" s="10"/>
      <c r="B2360" s="10"/>
      <c r="C2360" s="10"/>
      <c r="D2360" s="10"/>
      <c r="E2360" s="10"/>
      <c r="F2360" s="10"/>
      <c r="G2360" s="10"/>
      <c r="H2360" s="10"/>
      <c r="I2360" s="10"/>
      <c r="J2360" s="10"/>
      <c r="K2360" s="10"/>
      <c r="L2360" s="10"/>
      <c r="M2360" s="10"/>
      <c r="N2360" s="10"/>
      <c r="O2360" s="10"/>
      <c r="P2360" s="10"/>
      <c r="Q2360" s="10"/>
      <c r="R2360" s="10"/>
      <c r="S2360" s="10"/>
    </row>
    <row r="2361" spans="1:19" x14ac:dyDescent="0.2">
      <c r="A2361" s="10"/>
      <c r="B2361" s="10"/>
      <c r="C2361" s="10"/>
      <c r="D2361" s="10"/>
      <c r="E2361" s="10"/>
      <c r="F2361" s="10"/>
      <c r="G2361" s="10"/>
      <c r="H2361" s="10"/>
      <c r="I2361" s="10"/>
      <c r="J2361" s="10"/>
      <c r="K2361" s="10"/>
      <c r="L2361" s="10"/>
      <c r="M2361" s="10"/>
      <c r="N2361" s="10"/>
      <c r="O2361" s="10"/>
      <c r="P2361" s="10"/>
      <c r="Q2361" s="10"/>
      <c r="R2361" s="10"/>
      <c r="S2361" s="10"/>
    </row>
    <row r="2362" spans="1:19" x14ac:dyDescent="0.2">
      <c r="A2362" s="10"/>
      <c r="B2362" s="10"/>
      <c r="C2362" s="10"/>
      <c r="D2362" s="10"/>
      <c r="E2362" s="10"/>
      <c r="F2362" s="10"/>
      <c r="G2362" s="10"/>
      <c r="H2362" s="10"/>
      <c r="I2362" s="10"/>
      <c r="J2362" s="10"/>
      <c r="K2362" s="10"/>
      <c r="L2362" s="10"/>
      <c r="M2362" s="10"/>
      <c r="N2362" s="10"/>
      <c r="O2362" s="10"/>
      <c r="P2362" s="10"/>
      <c r="Q2362" s="10"/>
      <c r="R2362" s="10"/>
      <c r="S2362" s="10"/>
    </row>
    <row r="2363" spans="1:19" x14ac:dyDescent="0.2">
      <c r="A2363" s="10"/>
      <c r="B2363" s="10"/>
      <c r="C2363" s="10"/>
      <c r="D2363" s="10"/>
      <c r="E2363" s="10"/>
      <c r="F2363" s="10"/>
      <c r="G2363" s="10"/>
      <c r="H2363" s="10"/>
      <c r="I2363" s="10"/>
      <c r="J2363" s="10"/>
      <c r="K2363" s="10"/>
      <c r="L2363" s="10"/>
      <c r="M2363" s="10"/>
      <c r="N2363" s="10"/>
      <c r="O2363" s="10"/>
      <c r="P2363" s="10"/>
      <c r="Q2363" s="10"/>
      <c r="R2363" s="10"/>
      <c r="S2363" s="10"/>
    </row>
    <row r="2364" spans="1:19" x14ac:dyDescent="0.2">
      <c r="A2364" s="10"/>
      <c r="B2364" s="10"/>
      <c r="C2364" s="10"/>
      <c r="D2364" s="10"/>
      <c r="E2364" s="10"/>
      <c r="F2364" s="10"/>
      <c r="G2364" s="10"/>
      <c r="H2364" s="10"/>
      <c r="I2364" s="10"/>
      <c r="J2364" s="10"/>
      <c r="K2364" s="10"/>
      <c r="L2364" s="10"/>
      <c r="M2364" s="10"/>
      <c r="N2364" s="10"/>
      <c r="O2364" s="10"/>
      <c r="P2364" s="10"/>
      <c r="Q2364" s="10"/>
      <c r="R2364" s="10"/>
      <c r="S2364" s="10"/>
    </row>
    <row r="2365" spans="1:19" x14ac:dyDescent="0.2">
      <c r="A2365" s="10"/>
      <c r="B2365" s="10"/>
      <c r="C2365" s="10"/>
      <c r="D2365" s="10"/>
      <c r="E2365" s="10"/>
      <c r="F2365" s="10"/>
      <c r="G2365" s="10"/>
      <c r="H2365" s="10"/>
      <c r="I2365" s="10"/>
      <c r="J2365" s="10"/>
      <c r="K2365" s="10"/>
      <c r="L2365" s="10"/>
      <c r="M2365" s="10"/>
      <c r="N2365" s="10"/>
      <c r="O2365" s="10"/>
      <c r="P2365" s="10"/>
      <c r="Q2365" s="10"/>
      <c r="R2365" s="10"/>
      <c r="S2365" s="10"/>
    </row>
    <row r="2366" spans="1:19" x14ac:dyDescent="0.2">
      <c r="A2366" s="10"/>
      <c r="B2366" s="10"/>
      <c r="C2366" s="10"/>
      <c r="D2366" s="10"/>
      <c r="E2366" s="10"/>
      <c r="F2366" s="10"/>
      <c r="G2366" s="10"/>
      <c r="H2366" s="10"/>
      <c r="I2366" s="10"/>
      <c r="J2366" s="10"/>
      <c r="K2366" s="10"/>
      <c r="L2366" s="10"/>
      <c r="M2366" s="10"/>
      <c r="N2366" s="10"/>
      <c r="O2366" s="10"/>
      <c r="P2366" s="10"/>
      <c r="Q2366" s="10"/>
      <c r="R2366" s="10"/>
      <c r="S2366" s="10"/>
    </row>
    <row r="2367" spans="1:19" x14ac:dyDescent="0.2">
      <c r="A2367" s="10"/>
      <c r="B2367" s="10"/>
      <c r="C2367" s="10"/>
      <c r="D2367" s="10"/>
      <c r="E2367" s="10"/>
      <c r="F2367" s="10"/>
      <c r="G2367" s="10"/>
      <c r="H2367" s="10"/>
      <c r="I2367" s="10"/>
      <c r="J2367" s="10"/>
      <c r="K2367" s="10"/>
      <c r="L2367" s="10"/>
      <c r="M2367" s="10"/>
      <c r="N2367" s="10"/>
      <c r="O2367" s="10"/>
      <c r="P2367" s="10"/>
      <c r="Q2367" s="10"/>
      <c r="R2367" s="10"/>
      <c r="S2367" s="10"/>
    </row>
    <row r="2368" spans="1:19" x14ac:dyDescent="0.2">
      <c r="A2368" s="10"/>
      <c r="B2368" s="10"/>
      <c r="C2368" s="10"/>
      <c r="D2368" s="10"/>
      <c r="E2368" s="10"/>
      <c r="F2368" s="10"/>
      <c r="G2368" s="10"/>
      <c r="H2368" s="10"/>
      <c r="I2368" s="10"/>
      <c r="J2368" s="10"/>
      <c r="K2368" s="10"/>
      <c r="L2368" s="10"/>
      <c r="M2368" s="10"/>
      <c r="N2368" s="10"/>
      <c r="O2368" s="10"/>
      <c r="P2368" s="10"/>
      <c r="Q2368" s="10"/>
      <c r="R2368" s="10"/>
      <c r="S2368" s="10"/>
    </row>
    <row r="2369" spans="1:19" x14ac:dyDescent="0.2">
      <c r="A2369" s="10"/>
      <c r="B2369" s="10"/>
      <c r="C2369" s="10"/>
      <c r="D2369" s="10"/>
      <c r="E2369" s="10"/>
      <c r="F2369" s="10"/>
      <c r="G2369" s="10"/>
      <c r="H2369" s="10"/>
      <c r="I2369" s="10"/>
      <c r="J2369" s="10"/>
      <c r="K2369" s="10"/>
      <c r="L2369" s="10"/>
      <c r="M2369" s="10"/>
      <c r="N2369" s="10"/>
      <c r="O2369" s="10"/>
      <c r="P2369" s="10"/>
      <c r="Q2369" s="10"/>
      <c r="R2369" s="10"/>
      <c r="S2369" s="10"/>
    </row>
    <row r="2370" spans="1:19" x14ac:dyDescent="0.2">
      <c r="A2370" s="10"/>
      <c r="B2370" s="10"/>
      <c r="C2370" s="10"/>
      <c r="D2370" s="10"/>
      <c r="E2370" s="10"/>
      <c r="F2370" s="10"/>
      <c r="G2370" s="10"/>
      <c r="H2370" s="10"/>
      <c r="I2370" s="10"/>
      <c r="J2370" s="10"/>
      <c r="K2370" s="10"/>
      <c r="L2370" s="10"/>
      <c r="M2370" s="10"/>
      <c r="N2370" s="10"/>
      <c r="O2370" s="10"/>
      <c r="P2370" s="10"/>
      <c r="Q2370" s="10"/>
      <c r="R2370" s="10"/>
      <c r="S2370" s="10"/>
    </row>
    <row r="2371" spans="1:19" x14ac:dyDescent="0.2">
      <c r="A2371" s="10"/>
      <c r="B2371" s="10"/>
      <c r="C2371" s="10"/>
      <c r="D2371" s="10"/>
      <c r="E2371" s="10"/>
      <c r="F2371" s="10"/>
      <c r="G2371" s="10"/>
      <c r="H2371" s="10"/>
      <c r="I2371" s="10"/>
      <c r="J2371" s="10"/>
      <c r="K2371" s="10"/>
      <c r="L2371" s="10"/>
      <c r="M2371" s="10"/>
      <c r="N2371" s="10"/>
      <c r="O2371" s="10"/>
      <c r="P2371" s="10"/>
      <c r="Q2371" s="10"/>
      <c r="R2371" s="10"/>
      <c r="S2371" s="10"/>
    </row>
    <row r="2372" spans="1:19" x14ac:dyDescent="0.2">
      <c r="A2372" s="10"/>
      <c r="B2372" s="10"/>
      <c r="C2372" s="10"/>
      <c r="D2372" s="10"/>
      <c r="E2372" s="10"/>
      <c r="F2372" s="10"/>
      <c r="G2372" s="10"/>
      <c r="H2372" s="10"/>
      <c r="I2372" s="10"/>
      <c r="J2372" s="10"/>
      <c r="K2372" s="10"/>
      <c r="L2372" s="10"/>
      <c r="M2372" s="10"/>
      <c r="N2372" s="10"/>
      <c r="O2372" s="10"/>
      <c r="P2372" s="10"/>
      <c r="Q2372" s="10"/>
      <c r="R2372" s="10"/>
      <c r="S2372" s="10"/>
    </row>
    <row r="2373" spans="1:19" x14ac:dyDescent="0.2">
      <c r="A2373" s="10"/>
      <c r="B2373" s="10"/>
      <c r="C2373" s="10"/>
      <c r="D2373" s="10"/>
      <c r="E2373" s="10"/>
      <c r="F2373" s="10"/>
      <c r="G2373" s="10"/>
      <c r="H2373" s="10"/>
      <c r="I2373" s="10"/>
      <c r="J2373" s="10"/>
      <c r="K2373" s="10"/>
      <c r="L2373" s="10"/>
      <c r="M2373" s="10"/>
      <c r="N2373" s="10"/>
      <c r="O2373" s="10"/>
      <c r="P2373" s="10"/>
      <c r="Q2373" s="10"/>
      <c r="R2373" s="10"/>
      <c r="S2373" s="10"/>
    </row>
    <row r="2374" spans="1:19" x14ac:dyDescent="0.2">
      <c r="A2374" s="10"/>
      <c r="B2374" s="10"/>
      <c r="C2374" s="10"/>
      <c r="D2374" s="10"/>
      <c r="E2374" s="10"/>
      <c r="F2374" s="10"/>
      <c r="G2374" s="10"/>
      <c r="H2374" s="10"/>
      <c r="I2374" s="10"/>
      <c r="J2374" s="10"/>
      <c r="K2374" s="10"/>
      <c r="L2374" s="10"/>
      <c r="M2374" s="10"/>
      <c r="N2374" s="10"/>
      <c r="O2374" s="10"/>
      <c r="P2374" s="10"/>
      <c r="Q2374" s="10"/>
      <c r="R2374" s="10"/>
      <c r="S2374" s="10"/>
    </row>
    <row r="2375" spans="1:19" x14ac:dyDescent="0.2">
      <c r="A2375" s="10"/>
      <c r="B2375" s="10"/>
      <c r="C2375" s="10"/>
      <c r="D2375" s="10"/>
      <c r="E2375" s="10"/>
      <c r="F2375" s="10"/>
      <c r="G2375" s="10"/>
      <c r="H2375" s="10"/>
      <c r="I2375" s="10"/>
      <c r="J2375" s="10"/>
      <c r="K2375" s="10"/>
      <c r="L2375" s="10"/>
      <c r="M2375" s="10"/>
      <c r="N2375" s="10"/>
      <c r="O2375" s="10"/>
      <c r="P2375" s="10"/>
      <c r="Q2375" s="10"/>
      <c r="R2375" s="10"/>
      <c r="S2375" s="10"/>
    </row>
    <row r="2376" spans="1:19" x14ac:dyDescent="0.2">
      <c r="A2376" s="10"/>
      <c r="B2376" s="10"/>
      <c r="C2376" s="10"/>
      <c r="D2376" s="10"/>
      <c r="E2376" s="10"/>
      <c r="F2376" s="10"/>
      <c r="G2376" s="10"/>
      <c r="H2376" s="10"/>
      <c r="I2376" s="10"/>
      <c r="J2376" s="10"/>
      <c r="K2376" s="10"/>
      <c r="L2376" s="10"/>
      <c r="M2376" s="10"/>
      <c r="N2376" s="10"/>
      <c r="O2376" s="10"/>
      <c r="P2376" s="10"/>
      <c r="Q2376" s="10"/>
      <c r="R2376" s="10"/>
      <c r="S2376" s="10"/>
    </row>
    <row r="2377" spans="1:19" x14ac:dyDescent="0.2">
      <c r="A2377" s="10"/>
      <c r="B2377" s="10"/>
      <c r="C2377" s="10"/>
      <c r="D2377" s="10"/>
      <c r="E2377" s="10"/>
      <c r="F2377" s="10"/>
      <c r="G2377" s="10"/>
      <c r="H2377" s="10"/>
      <c r="I2377" s="10"/>
      <c r="J2377" s="10"/>
      <c r="K2377" s="10"/>
      <c r="L2377" s="10"/>
      <c r="M2377" s="10"/>
      <c r="N2377" s="10"/>
      <c r="O2377" s="10"/>
      <c r="P2377" s="10"/>
      <c r="Q2377" s="10"/>
      <c r="R2377" s="10"/>
      <c r="S2377" s="10"/>
    </row>
    <row r="2378" spans="1:19" x14ac:dyDescent="0.2">
      <c r="A2378" s="10"/>
      <c r="B2378" s="10"/>
      <c r="C2378" s="10"/>
      <c r="D2378" s="10"/>
      <c r="E2378" s="10"/>
      <c r="F2378" s="10"/>
      <c r="G2378" s="10"/>
      <c r="H2378" s="10"/>
      <c r="I2378" s="10"/>
      <c r="J2378" s="10"/>
      <c r="K2378" s="10"/>
      <c r="L2378" s="10"/>
      <c r="M2378" s="10"/>
      <c r="N2378" s="10"/>
      <c r="O2378" s="10"/>
      <c r="P2378" s="10"/>
      <c r="Q2378" s="10"/>
      <c r="R2378" s="10"/>
      <c r="S2378" s="10"/>
    </row>
    <row r="2379" spans="1:19" x14ac:dyDescent="0.2">
      <c r="A2379" s="10"/>
      <c r="B2379" s="10"/>
      <c r="C2379" s="10"/>
      <c r="D2379" s="10"/>
      <c r="E2379" s="10"/>
      <c r="F2379" s="10"/>
      <c r="G2379" s="10"/>
      <c r="H2379" s="10"/>
      <c r="I2379" s="10"/>
      <c r="J2379" s="10"/>
      <c r="K2379" s="10"/>
      <c r="L2379" s="10"/>
      <c r="M2379" s="10"/>
      <c r="N2379" s="10"/>
      <c r="O2379" s="10"/>
      <c r="P2379" s="10"/>
      <c r="Q2379" s="10"/>
      <c r="R2379" s="10"/>
      <c r="S2379" s="10"/>
    </row>
    <row r="2380" spans="1:19" x14ac:dyDescent="0.2">
      <c r="A2380" s="10"/>
      <c r="B2380" s="10"/>
      <c r="C2380" s="10"/>
      <c r="D2380" s="10"/>
      <c r="E2380" s="10"/>
      <c r="F2380" s="10"/>
      <c r="G2380" s="10"/>
      <c r="H2380" s="10"/>
      <c r="I2380" s="10"/>
      <c r="J2380" s="10"/>
      <c r="K2380" s="10"/>
      <c r="L2380" s="10"/>
      <c r="M2380" s="10"/>
      <c r="N2380" s="10"/>
      <c r="O2380" s="10"/>
      <c r="P2380" s="10"/>
      <c r="Q2380" s="10"/>
      <c r="R2380" s="10"/>
      <c r="S2380" s="10"/>
    </row>
    <row r="2381" spans="1:19" x14ac:dyDescent="0.2">
      <c r="A2381" s="10"/>
      <c r="B2381" s="10"/>
      <c r="C2381" s="10"/>
      <c r="D2381" s="10"/>
      <c r="E2381" s="10"/>
      <c r="F2381" s="10"/>
      <c r="G2381" s="10"/>
      <c r="H2381" s="10"/>
      <c r="I2381" s="10"/>
      <c r="J2381" s="10"/>
      <c r="K2381" s="10"/>
      <c r="L2381" s="10"/>
      <c r="M2381" s="10"/>
      <c r="N2381" s="10"/>
      <c r="O2381" s="10"/>
      <c r="P2381" s="10"/>
      <c r="Q2381" s="10"/>
      <c r="R2381" s="10"/>
      <c r="S2381" s="10"/>
    </row>
    <row r="2382" spans="1:19" x14ac:dyDescent="0.2">
      <c r="A2382" s="10"/>
      <c r="B2382" s="10"/>
      <c r="C2382" s="10"/>
      <c r="D2382" s="10"/>
      <c r="E2382" s="10"/>
      <c r="F2382" s="10"/>
      <c r="G2382" s="10"/>
      <c r="H2382" s="10"/>
      <c r="I2382" s="10"/>
      <c r="J2382" s="10"/>
      <c r="K2382" s="10"/>
      <c r="L2382" s="10"/>
      <c r="M2382" s="10"/>
      <c r="N2382" s="10"/>
      <c r="O2382" s="10"/>
      <c r="P2382" s="10"/>
      <c r="Q2382" s="10"/>
      <c r="R2382" s="10"/>
      <c r="S2382" s="10"/>
    </row>
    <row r="2383" spans="1:19" x14ac:dyDescent="0.2">
      <c r="A2383" s="10"/>
      <c r="B2383" s="10"/>
      <c r="C2383" s="10"/>
      <c r="D2383" s="10"/>
      <c r="E2383" s="10"/>
      <c r="F2383" s="10"/>
      <c r="G2383" s="10"/>
      <c r="H2383" s="10"/>
      <c r="I2383" s="10"/>
      <c r="J2383" s="10"/>
      <c r="K2383" s="10"/>
      <c r="L2383" s="10"/>
      <c r="M2383" s="10"/>
      <c r="N2383" s="10"/>
      <c r="O2383" s="10"/>
      <c r="P2383" s="10"/>
      <c r="Q2383" s="10"/>
      <c r="R2383" s="10"/>
      <c r="S2383" s="10"/>
    </row>
    <row r="2384" spans="1:19" x14ac:dyDescent="0.2">
      <c r="A2384" s="10"/>
      <c r="B2384" s="10"/>
      <c r="C2384" s="10"/>
      <c r="D2384" s="10"/>
      <c r="E2384" s="10"/>
      <c r="F2384" s="10"/>
      <c r="G2384" s="10"/>
      <c r="H2384" s="10"/>
      <c r="I2384" s="10"/>
      <c r="J2384" s="10"/>
      <c r="K2384" s="10"/>
      <c r="L2384" s="10"/>
      <c r="M2384" s="10"/>
      <c r="N2384" s="10"/>
      <c r="O2384" s="10"/>
      <c r="P2384" s="10"/>
      <c r="Q2384" s="10"/>
      <c r="R2384" s="10"/>
      <c r="S2384" s="10"/>
    </row>
    <row r="2385" spans="1:19" x14ac:dyDescent="0.2">
      <c r="A2385" s="10"/>
      <c r="B2385" s="10"/>
      <c r="C2385" s="10"/>
      <c r="D2385" s="10"/>
      <c r="E2385" s="10"/>
      <c r="F2385" s="10"/>
      <c r="G2385" s="10"/>
      <c r="H2385" s="10"/>
      <c r="I2385" s="10"/>
      <c r="J2385" s="10"/>
      <c r="K2385" s="10"/>
      <c r="L2385" s="10"/>
      <c r="M2385" s="10"/>
      <c r="N2385" s="10"/>
      <c r="O2385" s="10"/>
      <c r="P2385" s="10"/>
      <c r="Q2385" s="10"/>
      <c r="R2385" s="10"/>
      <c r="S2385" s="10"/>
    </row>
    <row r="2386" spans="1:19" x14ac:dyDescent="0.2">
      <c r="A2386" s="10"/>
      <c r="B2386" s="10"/>
      <c r="C2386" s="10"/>
      <c r="D2386" s="10"/>
      <c r="E2386" s="10"/>
      <c r="F2386" s="10"/>
      <c r="G2386" s="10"/>
      <c r="H2386" s="10"/>
      <c r="I2386" s="10"/>
      <c r="J2386" s="10"/>
      <c r="K2386" s="10"/>
      <c r="L2386" s="10"/>
      <c r="M2386" s="10"/>
      <c r="N2386" s="10"/>
      <c r="O2386" s="10"/>
      <c r="P2386" s="10"/>
      <c r="Q2386" s="10"/>
      <c r="R2386" s="10"/>
      <c r="S2386" s="10"/>
    </row>
    <row r="2387" spans="1:19" x14ac:dyDescent="0.2">
      <c r="A2387" s="10"/>
      <c r="B2387" s="10"/>
      <c r="C2387" s="10"/>
      <c r="D2387" s="10"/>
      <c r="E2387" s="10"/>
      <c r="F2387" s="10"/>
      <c r="G2387" s="10"/>
      <c r="H2387" s="10"/>
      <c r="I2387" s="10"/>
      <c r="J2387" s="10"/>
      <c r="K2387" s="10"/>
      <c r="L2387" s="10"/>
      <c r="M2387" s="10"/>
      <c r="N2387" s="10"/>
      <c r="O2387" s="10"/>
      <c r="P2387" s="10"/>
      <c r="Q2387" s="10"/>
      <c r="R2387" s="10"/>
      <c r="S2387" s="10"/>
    </row>
    <row r="2388" spans="1:19" x14ac:dyDescent="0.2">
      <c r="A2388" s="10"/>
      <c r="B2388" s="10"/>
      <c r="C2388" s="10"/>
      <c r="D2388" s="10"/>
      <c r="E2388" s="10"/>
      <c r="F2388" s="10"/>
      <c r="G2388" s="10"/>
      <c r="H2388" s="10"/>
      <c r="I2388" s="10"/>
      <c r="J2388" s="10"/>
      <c r="K2388" s="10"/>
      <c r="L2388" s="10"/>
      <c r="M2388" s="10"/>
      <c r="N2388" s="10"/>
      <c r="O2388" s="10"/>
      <c r="P2388" s="10"/>
      <c r="Q2388" s="10"/>
      <c r="R2388" s="10"/>
      <c r="S2388" s="10"/>
    </row>
    <row r="2389" spans="1:19" x14ac:dyDescent="0.2">
      <c r="A2389" s="10"/>
      <c r="B2389" s="10"/>
      <c r="C2389" s="10"/>
      <c r="D2389" s="10"/>
      <c r="E2389" s="10"/>
      <c r="F2389" s="10"/>
      <c r="G2389" s="10"/>
      <c r="H2389" s="10"/>
      <c r="I2389" s="10"/>
      <c r="J2389" s="10"/>
      <c r="K2389" s="10"/>
      <c r="L2389" s="10"/>
      <c r="M2389" s="10"/>
      <c r="N2389" s="10"/>
      <c r="O2389" s="10"/>
      <c r="P2389" s="10"/>
      <c r="Q2389" s="10"/>
      <c r="R2389" s="10"/>
      <c r="S2389" s="10"/>
    </row>
    <row r="2390" spans="1:19" x14ac:dyDescent="0.2">
      <c r="A2390" s="10"/>
      <c r="B2390" s="10"/>
      <c r="C2390" s="10"/>
      <c r="D2390" s="10"/>
      <c r="E2390" s="10"/>
      <c r="F2390" s="10"/>
      <c r="G2390" s="10"/>
      <c r="H2390" s="10"/>
      <c r="I2390" s="10"/>
      <c r="J2390" s="10"/>
      <c r="K2390" s="10"/>
      <c r="L2390" s="10"/>
      <c r="M2390" s="10"/>
      <c r="N2390" s="10"/>
      <c r="O2390" s="10"/>
      <c r="P2390" s="10"/>
      <c r="Q2390" s="10"/>
      <c r="R2390" s="10"/>
      <c r="S2390" s="10"/>
    </row>
    <row r="2391" spans="1:19" x14ac:dyDescent="0.2">
      <c r="A2391" s="10"/>
      <c r="B2391" s="10"/>
      <c r="C2391" s="10"/>
      <c r="D2391" s="10"/>
      <c r="E2391" s="10"/>
      <c r="F2391" s="10"/>
      <c r="G2391" s="10"/>
      <c r="H2391" s="10"/>
      <c r="I2391" s="10"/>
      <c r="J2391" s="10"/>
      <c r="K2391" s="10"/>
      <c r="L2391" s="10"/>
      <c r="M2391" s="10"/>
      <c r="N2391" s="10"/>
      <c r="O2391" s="10"/>
      <c r="P2391" s="10"/>
      <c r="Q2391" s="10"/>
      <c r="R2391" s="10"/>
      <c r="S2391" s="10"/>
    </row>
    <row r="2392" spans="1:19" x14ac:dyDescent="0.2">
      <c r="A2392" s="10"/>
      <c r="B2392" s="10"/>
      <c r="C2392" s="10"/>
      <c r="D2392" s="10"/>
      <c r="E2392" s="10"/>
      <c r="F2392" s="10"/>
      <c r="G2392" s="10"/>
      <c r="H2392" s="10"/>
      <c r="I2392" s="10"/>
      <c r="J2392" s="10"/>
      <c r="K2392" s="10"/>
      <c r="L2392" s="10"/>
      <c r="M2392" s="10"/>
      <c r="N2392" s="10"/>
      <c r="O2392" s="10"/>
      <c r="P2392" s="10"/>
      <c r="Q2392" s="10"/>
      <c r="R2392" s="10"/>
      <c r="S2392" s="10"/>
    </row>
    <row r="2393" spans="1:19" x14ac:dyDescent="0.2">
      <c r="A2393" s="10"/>
      <c r="B2393" s="10"/>
      <c r="C2393" s="10"/>
      <c r="D2393" s="10"/>
      <c r="E2393" s="10"/>
      <c r="F2393" s="10"/>
      <c r="G2393" s="10"/>
      <c r="H2393" s="10"/>
      <c r="I2393" s="10"/>
      <c r="J2393" s="10"/>
      <c r="K2393" s="10"/>
      <c r="L2393" s="10"/>
      <c r="M2393" s="10"/>
      <c r="N2393" s="10"/>
      <c r="O2393" s="10"/>
      <c r="P2393" s="10"/>
      <c r="Q2393" s="10"/>
      <c r="R2393" s="10"/>
      <c r="S2393" s="10"/>
    </row>
    <row r="2394" spans="1:19" x14ac:dyDescent="0.2">
      <c r="A2394" s="10"/>
      <c r="B2394" s="10"/>
      <c r="C2394" s="10"/>
      <c r="D2394" s="10"/>
      <c r="E2394" s="10"/>
      <c r="F2394" s="10"/>
      <c r="G2394" s="10"/>
      <c r="H2394" s="10"/>
      <c r="I2394" s="10"/>
      <c r="J2394" s="10"/>
      <c r="K2394" s="10"/>
      <c r="L2394" s="10"/>
      <c r="M2394" s="10"/>
      <c r="N2394" s="10"/>
      <c r="O2394" s="10"/>
      <c r="P2394" s="10"/>
      <c r="Q2394" s="10"/>
      <c r="R2394" s="10"/>
      <c r="S2394" s="10"/>
    </row>
    <row r="2395" spans="1:19" x14ac:dyDescent="0.2">
      <c r="A2395" s="10"/>
      <c r="B2395" s="10"/>
      <c r="C2395" s="10"/>
      <c r="D2395" s="10"/>
      <c r="E2395" s="10"/>
      <c r="F2395" s="10"/>
      <c r="G2395" s="10"/>
      <c r="H2395" s="10"/>
      <c r="I2395" s="10"/>
      <c r="J2395" s="10"/>
      <c r="K2395" s="10"/>
      <c r="L2395" s="10"/>
      <c r="M2395" s="10"/>
      <c r="N2395" s="10"/>
      <c r="O2395" s="10"/>
      <c r="P2395" s="10"/>
      <c r="Q2395" s="10"/>
      <c r="R2395" s="10"/>
      <c r="S2395" s="10"/>
    </row>
    <row r="2396" spans="1:19" x14ac:dyDescent="0.2">
      <c r="A2396" s="10"/>
      <c r="B2396" s="10"/>
      <c r="C2396" s="10"/>
      <c r="D2396" s="10"/>
      <c r="E2396" s="10"/>
      <c r="F2396" s="10"/>
      <c r="G2396" s="10"/>
      <c r="H2396" s="10"/>
      <c r="I2396" s="10"/>
      <c r="J2396" s="10"/>
      <c r="K2396" s="10"/>
      <c r="L2396" s="10"/>
      <c r="M2396" s="10"/>
      <c r="N2396" s="10"/>
      <c r="O2396" s="10"/>
      <c r="P2396" s="10"/>
      <c r="Q2396" s="10"/>
      <c r="R2396" s="10"/>
      <c r="S2396" s="10"/>
    </row>
    <row r="2397" spans="1:19" x14ac:dyDescent="0.2">
      <c r="A2397" s="10"/>
      <c r="B2397" s="10"/>
      <c r="C2397" s="10"/>
      <c r="D2397" s="10"/>
      <c r="E2397" s="10"/>
      <c r="F2397" s="10"/>
      <c r="G2397" s="10"/>
      <c r="H2397" s="10"/>
      <c r="I2397" s="10"/>
      <c r="J2397" s="10"/>
      <c r="K2397" s="10"/>
      <c r="L2397" s="10"/>
      <c r="M2397" s="10"/>
      <c r="N2397" s="10"/>
      <c r="O2397" s="10"/>
      <c r="P2397" s="10"/>
      <c r="Q2397" s="10"/>
      <c r="R2397" s="10"/>
      <c r="S2397" s="10"/>
    </row>
    <row r="2398" spans="1:19" x14ac:dyDescent="0.2">
      <c r="A2398" s="10"/>
      <c r="B2398" s="10"/>
      <c r="C2398" s="10"/>
      <c r="D2398" s="10"/>
      <c r="E2398" s="10"/>
      <c r="F2398" s="10"/>
      <c r="G2398" s="10"/>
      <c r="H2398" s="10"/>
      <c r="I2398" s="10"/>
      <c r="J2398" s="10"/>
      <c r="K2398" s="10"/>
      <c r="L2398" s="10"/>
      <c r="M2398" s="10"/>
      <c r="N2398" s="10"/>
      <c r="O2398" s="10"/>
      <c r="P2398" s="10"/>
      <c r="Q2398" s="10"/>
      <c r="R2398" s="10"/>
      <c r="S2398" s="10"/>
    </row>
    <row r="2399" spans="1:19" x14ac:dyDescent="0.2">
      <c r="A2399" s="10"/>
      <c r="B2399" s="10"/>
      <c r="C2399" s="10"/>
      <c r="D2399" s="10"/>
      <c r="E2399" s="10"/>
      <c r="F2399" s="10"/>
      <c r="G2399" s="10"/>
      <c r="H2399" s="10"/>
      <c r="I2399" s="10"/>
      <c r="J2399" s="10"/>
      <c r="K2399" s="10"/>
      <c r="L2399" s="10"/>
      <c r="M2399" s="10"/>
      <c r="N2399" s="10"/>
      <c r="O2399" s="10"/>
      <c r="P2399" s="10"/>
      <c r="Q2399" s="10"/>
      <c r="R2399" s="10"/>
      <c r="S2399" s="10"/>
    </row>
    <row r="2400" spans="1:19" x14ac:dyDescent="0.2">
      <c r="A2400" s="10"/>
      <c r="B2400" s="10"/>
      <c r="C2400" s="10"/>
      <c r="D2400" s="10"/>
      <c r="E2400" s="10"/>
      <c r="F2400" s="10"/>
      <c r="G2400" s="10"/>
      <c r="H2400" s="10"/>
      <c r="I2400" s="10"/>
      <c r="J2400" s="10"/>
      <c r="K2400" s="10"/>
      <c r="L2400" s="10"/>
      <c r="M2400" s="10"/>
      <c r="N2400" s="10"/>
      <c r="O2400" s="10"/>
      <c r="P2400" s="10"/>
      <c r="Q2400" s="10"/>
      <c r="R2400" s="10"/>
      <c r="S2400" s="10"/>
    </row>
    <row r="2401" spans="1:19" x14ac:dyDescent="0.2">
      <c r="A2401" s="10"/>
      <c r="B2401" s="10"/>
      <c r="C2401" s="10"/>
      <c r="D2401" s="10"/>
      <c r="E2401" s="10"/>
      <c r="F2401" s="10"/>
      <c r="G2401" s="10"/>
      <c r="H2401" s="10"/>
      <c r="I2401" s="10"/>
      <c r="J2401" s="10"/>
      <c r="K2401" s="10"/>
      <c r="L2401" s="10"/>
      <c r="M2401" s="10"/>
      <c r="N2401" s="10"/>
      <c r="O2401" s="10"/>
      <c r="P2401" s="10"/>
      <c r="Q2401" s="10"/>
      <c r="R2401" s="10"/>
      <c r="S2401" s="10"/>
    </row>
    <row r="2402" spans="1:19" x14ac:dyDescent="0.2">
      <c r="A2402" s="10"/>
      <c r="B2402" s="10"/>
      <c r="C2402" s="10"/>
      <c r="D2402" s="10"/>
      <c r="E2402" s="10"/>
      <c r="F2402" s="10"/>
      <c r="G2402" s="10"/>
      <c r="H2402" s="10"/>
      <c r="I2402" s="10"/>
      <c r="J2402" s="10"/>
      <c r="K2402" s="10"/>
      <c r="L2402" s="10"/>
      <c r="M2402" s="10"/>
      <c r="N2402" s="10"/>
      <c r="O2402" s="10"/>
      <c r="P2402" s="10"/>
      <c r="Q2402" s="10"/>
      <c r="R2402" s="10"/>
      <c r="S2402" s="10"/>
    </row>
    <row r="2403" spans="1:19" x14ac:dyDescent="0.2">
      <c r="A2403" s="10"/>
      <c r="B2403" s="10"/>
      <c r="C2403" s="10"/>
      <c r="D2403" s="10"/>
      <c r="E2403" s="10"/>
      <c r="F2403" s="10"/>
      <c r="G2403" s="10"/>
      <c r="H2403" s="10"/>
      <c r="I2403" s="10"/>
      <c r="J2403" s="10"/>
      <c r="K2403" s="10"/>
      <c r="L2403" s="10"/>
      <c r="M2403" s="10"/>
      <c r="N2403" s="10"/>
      <c r="O2403" s="10"/>
      <c r="P2403" s="10"/>
      <c r="Q2403" s="10"/>
      <c r="R2403" s="10"/>
      <c r="S2403" s="10"/>
    </row>
    <row r="2404" spans="1:19" x14ac:dyDescent="0.2">
      <c r="A2404" s="10"/>
      <c r="B2404" s="10"/>
      <c r="C2404" s="10"/>
      <c r="D2404" s="10"/>
      <c r="E2404" s="10"/>
      <c r="F2404" s="10"/>
      <c r="G2404" s="10"/>
      <c r="H2404" s="10"/>
      <c r="I2404" s="10"/>
      <c r="J2404" s="10"/>
      <c r="K2404" s="10"/>
      <c r="L2404" s="10"/>
      <c r="M2404" s="10"/>
      <c r="N2404" s="10"/>
      <c r="O2404" s="10"/>
      <c r="P2404" s="10"/>
      <c r="Q2404" s="10"/>
      <c r="R2404" s="10"/>
      <c r="S2404" s="10"/>
    </row>
    <row r="2405" spans="1:19" x14ac:dyDescent="0.2">
      <c r="A2405" s="10"/>
      <c r="B2405" s="10"/>
      <c r="C2405" s="10"/>
      <c r="D2405" s="10"/>
      <c r="E2405" s="10"/>
      <c r="F2405" s="10"/>
      <c r="G2405" s="10"/>
      <c r="H2405" s="10"/>
      <c r="I2405" s="10"/>
      <c r="J2405" s="10"/>
      <c r="K2405" s="10"/>
      <c r="L2405" s="10"/>
      <c r="M2405" s="10"/>
      <c r="N2405" s="10"/>
      <c r="O2405" s="10"/>
      <c r="P2405" s="10"/>
      <c r="Q2405" s="10"/>
      <c r="R2405" s="10"/>
      <c r="S2405" s="10"/>
    </row>
    <row r="2406" spans="1:19" x14ac:dyDescent="0.2">
      <c r="A2406" s="10"/>
      <c r="B2406" s="10"/>
      <c r="C2406" s="10"/>
      <c r="D2406" s="10"/>
      <c r="E2406" s="10"/>
      <c r="F2406" s="10"/>
      <c r="G2406" s="10"/>
      <c r="H2406" s="10"/>
      <c r="I2406" s="10"/>
      <c r="J2406" s="10"/>
      <c r="K2406" s="10"/>
      <c r="L2406" s="10"/>
      <c r="M2406" s="10"/>
      <c r="N2406" s="10"/>
      <c r="O2406" s="10"/>
      <c r="P2406" s="10"/>
      <c r="Q2406" s="10"/>
      <c r="R2406" s="10"/>
      <c r="S2406" s="10"/>
    </row>
    <row r="2407" spans="1:19" x14ac:dyDescent="0.2">
      <c r="A2407" s="10"/>
      <c r="B2407" s="10"/>
      <c r="C2407" s="10"/>
      <c r="D2407" s="10"/>
      <c r="E2407" s="10"/>
      <c r="F2407" s="10"/>
      <c r="G2407" s="10"/>
      <c r="H2407" s="10"/>
      <c r="I2407" s="10"/>
      <c r="J2407" s="10"/>
      <c r="K2407" s="10"/>
      <c r="L2407" s="10"/>
      <c r="M2407" s="10"/>
      <c r="N2407" s="10"/>
      <c r="O2407" s="10"/>
      <c r="P2407" s="10"/>
      <c r="Q2407" s="10"/>
      <c r="R2407" s="10"/>
      <c r="S2407" s="10"/>
    </row>
    <row r="2408" spans="1:19" x14ac:dyDescent="0.2">
      <c r="A2408" s="10"/>
      <c r="B2408" s="10"/>
      <c r="C2408" s="10"/>
      <c r="D2408" s="10"/>
      <c r="E2408" s="10"/>
      <c r="F2408" s="10"/>
      <c r="G2408" s="10"/>
      <c r="H2408" s="10"/>
      <c r="I2408" s="10"/>
      <c r="J2408" s="10"/>
      <c r="K2408" s="10"/>
      <c r="L2408" s="10"/>
      <c r="M2408" s="10"/>
      <c r="N2408" s="10"/>
      <c r="O2408" s="10"/>
      <c r="P2408" s="10"/>
      <c r="Q2408" s="10"/>
      <c r="R2408" s="10"/>
      <c r="S2408" s="10"/>
    </row>
    <row r="2409" spans="1:19" x14ac:dyDescent="0.2">
      <c r="A2409" s="10"/>
      <c r="B2409" s="10"/>
      <c r="C2409" s="10"/>
      <c r="D2409" s="10"/>
      <c r="E2409" s="10"/>
      <c r="F2409" s="10"/>
      <c r="G2409" s="10"/>
      <c r="H2409" s="10"/>
      <c r="I2409" s="10"/>
      <c r="J2409" s="10"/>
      <c r="K2409" s="10"/>
      <c r="L2409" s="10"/>
      <c r="M2409" s="10"/>
      <c r="N2409" s="10"/>
      <c r="O2409" s="10"/>
      <c r="P2409" s="10"/>
      <c r="Q2409" s="10"/>
      <c r="R2409" s="10"/>
      <c r="S2409" s="10"/>
    </row>
    <row r="2410" spans="1:19" x14ac:dyDescent="0.2">
      <c r="A2410" s="10"/>
      <c r="B2410" s="10"/>
      <c r="C2410" s="10"/>
      <c r="D2410" s="10"/>
      <c r="E2410" s="10"/>
      <c r="F2410" s="10"/>
      <c r="G2410" s="10"/>
      <c r="H2410" s="10"/>
      <c r="I2410" s="10"/>
      <c r="J2410" s="10"/>
      <c r="K2410" s="10"/>
      <c r="L2410" s="10"/>
      <c r="M2410" s="10"/>
      <c r="N2410" s="10"/>
      <c r="O2410" s="10"/>
      <c r="P2410" s="10"/>
      <c r="Q2410" s="10"/>
      <c r="R2410" s="10"/>
      <c r="S2410" s="10"/>
    </row>
    <row r="2411" spans="1:19" x14ac:dyDescent="0.2">
      <c r="A2411" s="10"/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</row>
    <row r="2412" spans="1:19" x14ac:dyDescent="0.2">
      <c r="A2412" s="10"/>
      <c r="B2412" s="10"/>
      <c r="C2412" s="10"/>
      <c r="D2412" s="10"/>
      <c r="E2412" s="10"/>
      <c r="F2412" s="10"/>
      <c r="G2412" s="10"/>
      <c r="H2412" s="10"/>
      <c r="I2412" s="10"/>
      <c r="J2412" s="10"/>
      <c r="K2412" s="10"/>
      <c r="L2412" s="10"/>
      <c r="M2412" s="10"/>
      <c r="N2412" s="10"/>
      <c r="O2412" s="10"/>
      <c r="P2412" s="10"/>
      <c r="Q2412" s="10"/>
      <c r="R2412" s="10"/>
      <c r="S2412" s="10"/>
    </row>
    <row r="2413" spans="1:19" x14ac:dyDescent="0.2">
      <c r="A2413" s="10"/>
      <c r="B2413" s="10"/>
      <c r="C2413" s="10"/>
      <c r="D2413" s="10"/>
      <c r="E2413" s="10"/>
      <c r="F2413" s="10"/>
      <c r="G2413" s="10"/>
      <c r="H2413" s="10"/>
      <c r="I2413" s="10"/>
      <c r="J2413" s="10"/>
      <c r="K2413" s="10"/>
      <c r="L2413" s="10"/>
      <c r="M2413" s="10"/>
      <c r="N2413" s="10"/>
      <c r="O2413" s="10"/>
      <c r="P2413" s="10"/>
      <c r="Q2413" s="10"/>
      <c r="R2413" s="10"/>
      <c r="S2413" s="10"/>
    </row>
    <row r="2414" spans="1:19" x14ac:dyDescent="0.2">
      <c r="A2414" s="10"/>
      <c r="B2414" s="10"/>
      <c r="C2414" s="10"/>
      <c r="D2414" s="10"/>
      <c r="E2414" s="10"/>
      <c r="F2414" s="10"/>
      <c r="G2414" s="10"/>
      <c r="H2414" s="10"/>
      <c r="I2414" s="10"/>
      <c r="J2414" s="10"/>
      <c r="K2414" s="10"/>
      <c r="L2414" s="10"/>
      <c r="M2414" s="10"/>
      <c r="N2414" s="10"/>
      <c r="O2414" s="10"/>
      <c r="P2414" s="10"/>
      <c r="Q2414" s="10"/>
      <c r="R2414" s="10"/>
      <c r="S2414" s="10"/>
    </row>
    <row r="2415" spans="1:19" x14ac:dyDescent="0.2">
      <c r="A2415" s="10"/>
      <c r="B2415" s="10"/>
      <c r="C2415" s="10"/>
      <c r="D2415" s="10"/>
      <c r="E2415" s="10"/>
      <c r="F2415" s="10"/>
      <c r="G2415" s="10"/>
      <c r="H2415" s="10"/>
      <c r="I2415" s="10"/>
      <c r="J2415" s="10"/>
      <c r="K2415" s="10"/>
      <c r="L2415" s="10"/>
      <c r="M2415" s="10"/>
      <c r="N2415" s="10"/>
      <c r="O2415" s="10"/>
      <c r="P2415" s="10"/>
      <c r="Q2415" s="10"/>
      <c r="R2415" s="10"/>
      <c r="S2415" s="10"/>
    </row>
    <row r="2416" spans="1:19" x14ac:dyDescent="0.2">
      <c r="A2416" s="10"/>
      <c r="B2416" s="10"/>
      <c r="C2416" s="10"/>
      <c r="D2416" s="10"/>
      <c r="E2416" s="10"/>
      <c r="F2416" s="10"/>
      <c r="G2416" s="10"/>
      <c r="H2416" s="10"/>
      <c r="I2416" s="10"/>
      <c r="J2416" s="10"/>
      <c r="K2416" s="10"/>
      <c r="L2416" s="10"/>
      <c r="M2416" s="10"/>
      <c r="N2416" s="10"/>
      <c r="O2416" s="10"/>
      <c r="P2416" s="10"/>
      <c r="Q2416" s="10"/>
      <c r="R2416" s="10"/>
      <c r="S2416" s="10"/>
    </row>
    <row r="2417" spans="1:19" x14ac:dyDescent="0.2">
      <c r="A2417" s="10"/>
      <c r="B2417" s="10"/>
      <c r="C2417" s="10"/>
      <c r="D2417" s="10"/>
      <c r="E2417" s="10"/>
      <c r="F2417" s="10"/>
      <c r="G2417" s="10"/>
      <c r="H2417" s="10"/>
      <c r="I2417" s="10"/>
      <c r="J2417" s="10"/>
      <c r="K2417" s="10"/>
      <c r="L2417" s="10"/>
      <c r="M2417" s="10"/>
      <c r="N2417" s="10"/>
      <c r="O2417" s="10"/>
      <c r="P2417" s="10"/>
      <c r="Q2417" s="10"/>
      <c r="R2417" s="10"/>
      <c r="S2417" s="10"/>
    </row>
    <row r="2418" spans="1:19" x14ac:dyDescent="0.2">
      <c r="A2418" s="10"/>
      <c r="B2418" s="10"/>
      <c r="C2418" s="10"/>
      <c r="D2418" s="10"/>
      <c r="E2418" s="10"/>
      <c r="F2418" s="10"/>
      <c r="G2418" s="10"/>
      <c r="H2418" s="10"/>
      <c r="I2418" s="10"/>
      <c r="J2418" s="10"/>
      <c r="K2418" s="10"/>
      <c r="L2418" s="10"/>
      <c r="M2418" s="10"/>
      <c r="N2418" s="10"/>
      <c r="O2418" s="10"/>
      <c r="P2418" s="10"/>
      <c r="Q2418" s="10"/>
      <c r="R2418" s="10"/>
      <c r="S2418" s="10"/>
    </row>
    <row r="2419" spans="1:19" x14ac:dyDescent="0.2">
      <c r="A2419" s="10"/>
      <c r="B2419" s="10"/>
      <c r="C2419" s="10"/>
      <c r="D2419" s="10"/>
      <c r="E2419" s="10"/>
      <c r="F2419" s="10"/>
      <c r="G2419" s="10"/>
      <c r="H2419" s="10"/>
      <c r="I2419" s="10"/>
      <c r="J2419" s="10"/>
      <c r="K2419" s="10"/>
      <c r="L2419" s="10"/>
      <c r="M2419" s="10"/>
      <c r="N2419" s="10"/>
      <c r="O2419" s="10"/>
      <c r="P2419" s="10"/>
      <c r="Q2419" s="10"/>
      <c r="R2419" s="10"/>
      <c r="S2419" s="10"/>
    </row>
    <row r="2420" spans="1:19" x14ac:dyDescent="0.2">
      <c r="A2420" s="10"/>
      <c r="B2420" s="10"/>
      <c r="C2420" s="10"/>
      <c r="D2420" s="10"/>
      <c r="E2420" s="10"/>
      <c r="F2420" s="10"/>
      <c r="G2420" s="10"/>
      <c r="H2420" s="10"/>
      <c r="I2420" s="10"/>
      <c r="J2420" s="10"/>
      <c r="K2420" s="10"/>
      <c r="L2420" s="10"/>
      <c r="M2420" s="10"/>
      <c r="N2420" s="10"/>
      <c r="O2420" s="10"/>
      <c r="P2420" s="10"/>
      <c r="Q2420" s="10"/>
      <c r="R2420" s="10"/>
      <c r="S2420" s="10"/>
    </row>
    <row r="2421" spans="1:19" x14ac:dyDescent="0.2">
      <c r="A2421" s="10"/>
      <c r="B2421" s="10"/>
      <c r="C2421" s="10"/>
      <c r="D2421" s="10"/>
      <c r="E2421" s="10"/>
      <c r="F2421" s="10"/>
      <c r="G2421" s="10"/>
      <c r="H2421" s="10"/>
      <c r="I2421" s="10"/>
      <c r="J2421" s="10"/>
      <c r="K2421" s="10"/>
      <c r="L2421" s="10"/>
      <c r="M2421" s="10"/>
      <c r="N2421" s="10"/>
      <c r="O2421" s="10"/>
      <c r="P2421" s="10"/>
      <c r="Q2421" s="10"/>
      <c r="R2421" s="10"/>
      <c r="S2421" s="10"/>
    </row>
    <row r="2422" spans="1:19" x14ac:dyDescent="0.2">
      <c r="A2422" s="10"/>
      <c r="B2422" s="10"/>
      <c r="C2422" s="10"/>
      <c r="D2422" s="10"/>
      <c r="E2422" s="10"/>
      <c r="F2422" s="10"/>
      <c r="G2422" s="10"/>
      <c r="H2422" s="10"/>
      <c r="I2422" s="10"/>
      <c r="J2422" s="10"/>
      <c r="K2422" s="10"/>
      <c r="L2422" s="10"/>
      <c r="M2422" s="10"/>
      <c r="N2422" s="10"/>
      <c r="O2422" s="10"/>
      <c r="P2422" s="10"/>
      <c r="Q2422" s="10"/>
      <c r="R2422" s="10"/>
      <c r="S2422" s="10"/>
    </row>
    <row r="2423" spans="1:19" x14ac:dyDescent="0.2">
      <c r="A2423" s="10"/>
      <c r="B2423" s="10"/>
      <c r="C2423" s="10"/>
      <c r="D2423" s="10"/>
      <c r="E2423" s="10"/>
      <c r="F2423" s="10"/>
      <c r="G2423" s="10"/>
      <c r="H2423" s="10"/>
      <c r="I2423" s="10"/>
      <c r="J2423" s="10"/>
      <c r="K2423" s="10"/>
      <c r="L2423" s="10"/>
      <c r="M2423" s="10"/>
      <c r="N2423" s="10"/>
      <c r="O2423" s="10"/>
      <c r="P2423" s="10"/>
      <c r="Q2423" s="10"/>
      <c r="R2423" s="10"/>
      <c r="S2423" s="10"/>
    </row>
    <row r="2424" spans="1:19" x14ac:dyDescent="0.2">
      <c r="A2424" s="10"/>
      <c r="B2424" s="10"/>
      <c r="C2424" s="10"/>
      <c r="D2424" s="10"/>
      <c r="E2424" s="10"/>
      <c r="F2424" s="10"/>
      <c r="G2424" s="10"/>
      <c r="H2424" s="10"/>
      <c r="I2424" s="10"/>
      <c r="J2424" s="10"/>
      <c r="K2424" s="10"/>
      <c r="L2424" s="10"/>
      <c r="M2424" s="10"/>
      <c r="N2424" s="10"/>
      <c r="O2424" s="10"/>
      <c r="P2424" s="10"/>
      <c r="Q2424" s="10"/>
      <c r="R2424" s="10"/>
      <c r="S2424" s="10"/>
    </row>
    <row r="2425" spans="1:19" x14ac:dyDescent="0.2">
      <c r="A2425" s="10"/>
      <c r="B2425" s="10"/>
      <c r="C2425" s="10"/>
      <c r="D2425" s="10"/>
      <c r="E2425" s="10"/>
      <c r="F2425" s="10"/>
      <c r="G2425" s="10"/>
      <c r="H2425" s="10"/>
      <c r="I2425" s="10"/>
      <c r="J2425" s="10"/>
      <c r="K2425" s="10"/>
      <c r="L2425" s="10"/>
      <c r="M2425" s="10"/>
      <c r="N2425" s="10"/>
      <c r="O2425" s="10"/>
      <c r="P2425" s="10"/>
      <c r="Q2425" s="10"/>
      <c r="R2425" s="10"/>
      <c r="S2425" s="10"/>
    </row>
    <row r="2426" spans="1:19" x14ac:dyDescent="0.2">
      <c r="A2426" s="10"/>
      <c r="B2426" s="10"/>
      <c r="C2426" s="10"/>
      <c r="D2426" s="10"/>
      <c r="E2426" s="10"/>
      <c r="F2426" s="10"/>
      <c r="G2426" s="10"/>
      <c r="H2426" s="10"/>
      <c r="I2426" s="10"/>
      <c r="J2426" s="10"/>
      <c r="K2426" s="10"/>
      <c r="L2426" s="10"/>
      <c r="M2426" s="10"/>
      <c r="N2426" s="10"/>
      <c r="O2426" s="10"/>
      <c r="P2426" s="10"/>
      <c r="Q2426" s="10"/>
      <c r="R2426" s="10"/>
      <c r="S2426" s="10"/>
    </row>
    <row r="2427" spans="1:19" x14ac:dyDescent="0.2">
      <c r="A2427" s="10"/>
      <c r="B2427" s="10"/>
      <c r="C2427" s="10"/>
      <c r="D2427" s="10"/>
      <c r="E2427" s="10"/>
      <c r="F2427" s="10"/>
      <c r="G2427" s="10"/>
      <c r="H2427" s="10"/>
      <c r="I2427" s="10"/>
      <c r="J2427" s="10"/>
      <c r="K2427" s="10"/>
      <c r="L2427" s="10"/>
      <c r="M2427" s="10"/>
      <c r="N2427" s="10"/>
      <c r="O2427" s="10"/>
      <c r="P2427" s="10"/>
      <c r="Q2427" s="10"/>
      <c r="R2427" s="10"/>
      <c r="S2427" s="10"/>
    </row>
    <row r="2428" spans="1:19" x14ac:dyDescent="0.2">
      <c r="A2428" s="10"/>
      <c r="B2428" s="10"/>
      <c r="C2428" s="10"/>
      <c r="D2428" s="10"/>
      <c r="E2428" s="10"/>
      <c r="F2428" s="10"/>
      <c r="G2428" s="10"/>
      <c r="H2428" s="10"/>
      <c r="I2428" s="10"/>
      <c r="J2428" s="10"/>
      <c r="K2428" s="10"/>
      <c r="L2428" s="10"/>
      <c r="M2428" s="10"/>
      <c r="N2428" s="10"/>
      <c r="O2428" s="10"/>
      <c r="P2428" s="10"/>
      <c r="Q2428" s="10"/>
      <c r="R2428" s="10"/>
      <c r="S2428" s="10"/>
    </row>
    <row r="2429" spans="1:19" x14ac:dyDescent="0.2">
      <c r="A2429" s="10"/>
      <c r="B2429" s="10"/>
      <c r="C2429" s="10"/>
      <c r="D2429" s="10"/>
      <c r="E2429" s="10"/>
      <c r="F2429" s="10"/>
      <c r="G2429" s="10"/>
      <c r="H2429" s="10"/>
      <c r="I2429" s="10"/>
      <c r="J2429" s="10"/>
      <c r="K2429" s="10"/>
      <c r="L2429" s="10"/>
      <c r="M2429" s="10"/>
      <c r="N2429" s="10"/>
      <c r="O2429" s="10"/>
      <c r="P2429" s="10"/>
      <c r="Q2429" s="10"/>
      <c r="R2429" s="10"/>
      <c r="S2429" s="10"/>
    </row>
    <row r="2430" spans="1:19" x14ac:dyDescent="0.2">
      <c r="A2430" s="10"/>
      <c r="B2430" s="10"/>
      <c r="C2430" s="10"/>
      <c r="D2430" s="10"/>
      <c r="E2430" s="10"/>
      <c r="F2430" s="10"/>
      <c r="G2430" s="10"/>
      <c r="H2430" s="10"/>
      <c r="I2430" s="10"/>
      <c r="J2430" s="10"/>
      <c r="K2430" s="10"/>
      <c r="L2430" s="10"/>
      <c r="M2430" s="10"/>
      <c r="N2430" s="10"/>
      <c r="O2430" s="10"/>
      <c r="P2430" s="10"/>
      <c r="Q2430" s="10"/>
      <c r="R2430" s="10"/>
      <c r="S2430" s="10"/>
    </row>
    <row r="2431" spans="1:19" x14ac:dyDescent="0.2">
      <c r="A2431" s="10"/>
      <c r="B2431" s="10"/>
      <c r="C2431" s="10"/>
      <c r="D2431" s="10"/>
      <c r="E2431" s="10"/>
      <c r="F2431" s="10"/>
      <c r="G2431" s="10"/>
      <c r="H2431" s="10"/>
      <c r="I2431" s="10"/>
      <c r="J2431" s="10"/>
      <c r="K2431" s="10"/>
      <c r="L2431" s="10"/>
      <c r="M2431" s="10"/>
      <c r="N2431" s="10"/>
      <c r="O2431" s="10"/>
      <c r="P2431" s="10"/>
      <c r="Q2431" s="10"/>
      <c r="R2431" s="10"/>
      <c r="S2431" s="10"/>
    </row>
    <row r="2432" spans="1:19" x14ac:dyDescent="0.2">
      <c r="A2432" s="10"/>
      <c r="B2432" s="10"/>
      <c r="C2432" s="10"/>
      <c r="D2432" s="10"/>
      <c r="E2432" s="10"/>
      <c r="F2432" s="10"/>
      <c r="G2432" s="10"/>
      <c r="H2432" s="10"/>
      <c r="I2432" s="10"/>
      <c r="J2432" s="10"/>
      <c r="K2432" s="10"/>
      <c r="L2432" s="10"/>
      <c r="M2432" s="10"/>
      <c r="N2432" s="10"/>
      <c r="O2432" s="10"/>
      <c r="P2432" s="10"/>
      <c r="Q2432" s="10"/>
      <c r="R2432" s="10"/>
      <c r="S2432" s="10"/>
    </row>
    <row r="2433" spans="1:19" x14ac:dyDescent="0.2">
      <c r="A2433" s="10"/>
      <c r="B2433" s="10"/>
      <c r="C2433" s="10"/>
      <c r="D2433" s="10"/>
      <c r="E2433" s="10"/>
      <c r="F2433" s="10"/>
      <c r="G2433" s="10"/>
      <c r="H2433" s="10"/>
      <c r="I2433" s="10"/>
      <c r="J2433" s="10"/>
      <c r="K2433" s="10"/>
      <c r="L2433" s="10"/>
      <c r="M2433" s="10"/>
      <c r="N2433" s="10"/>
      <c r="O2433" s="10"/>
      <c r="P2433" s="10"/>
      <c r="Q2433" s="10"/>
      <c r="R2433" s="10"/>
      <c r="S2433" s="10"/>
    </row>
    <row r="2434" spans="1:19" x14ac:dyDescent="0.2">
      <c r="A2434" s="10"/>
      <c r="B2434" s="10"/>
      <c r="C2434" s="10"/>
      <c r="D2434" s="10"/>
      <c r="E2434" s="10"/>
      <c r="F2434" s="10"/>
      <c r="G2434" s="10"/>
      <c r="H2434" s="10"/>
      <c r="I2434" s="10"/>
      <c r="J2434" s="10"/>
      <c r="K2434" s="10"/>
      <c r="L2434" s="10"/>
      <c r="M2434" s="10"/>
      <c r="N2434" s="10"/>
      <c r="O2434" s="10"/>
      <c r="P2434" s="10"/>
      <c r="Q2434" s="10"/>
      <c r="R2434" s="10"/>
      <c r="S2434" s="10"/>
    </row>
    <row r="2435" spans="1:19" x14ac:dyDescent="0.2">
      <c r="A2435" s="10"/>
      <c r="B2435" s="10"/>
      <c r="C2435" s="10"/>
      <c r="D2435" s="10"/>
      <c r="E2435" s="10"/>
      <c r="F2435" s="10"/>
      <c r="G2435" s="10"/>
      <c r="H2435" s="10"/>
      <c r="I2435" s="10"/>
      <c r="J2435" s="10"/>
      <c r="K2435" s="10"/>
      <c r="L2435" s="10"/>
      <c r="M2435" s="10"/>
      <c r="N2435" s="10"/>
      <c r="O2435" s="10"/>
      <c r="P2435" s="10"/>
      <c r="Q2435" s="10"/>
      <c r="R2435" s="10"/>
      <c r="S2435" s="10"/>
    </row>
    <row r="2436" spans="1:19" x14ac:dyDescent="0.2">
      <c r="A2436" s="10"/>
      <c r="B2436" s="10"/>
      <c r="C2436" s="10"/>
      <c r="D2436" s="10"/>
      <c r="E2436" s="10"/>
      <c r="F2436" s="10"/>
      <c r="G2436" s="10"/>
      <c r="H2436" s="10"/>
      <c r="I2436" s="10"/>
      <c r="J2436" s="10"/>
      <c r="K2436" s="10"/>
      <c r="L2436" s="10"/>
      <c r="M2436" s="10"/>
      <c r="N2436" s="10"/>
      <c r="O2436" s="10"/>
      <c r="P2436" s="10"/>
      <c r="Q2436" s="10"/>
      <c r="R2436" s="10"/>
      <c r="S2436" s="10"/>
    </row>
    <row r="2437" spans="1:19" x14ac:dyDescent="0.2">
      <c r="A2437" s="10"/>
      <c r="B2437" s="10"/>
      <c r="C2437" s="10"/>
      <c r="D2437" s="10"/>
      <c r="E2437" s="10"/>
      <c r="F2437" s="10"/>
      <c r="G2437" s="10"/>
      <c r="H2437" s="10"/>
      <c r="I2437" s="10"/>
      <c r="J2437" s="10"/>
      <c r="K2437" s="10"/>
      <c r="L2437" s="10"/>
      <c r="M2437" s="10"/>
      <c r="N2437" s="10"/>
      <c r="O2437" s="10"/>
      <c r="P2437" s="10"/>
      <c r="Q2437" s="10"/>
      <c r="R2437" s="10"/>
      <c r="S2437" s="10"/>
    </row>
    <row r="2438" spans="1:19" x14ac:dyDescent="0.2">
      <c r="A2438" s="10"/>
      <c r="B2438" s="10"/>
      <c r="C2438" s="10"/>
      <c r="D2438" s="10"/>
      <c r="E2438" s="10"/>
      <c r="F2438" s="10"/>
      <c r="G2438" s="10"/>
      <c r="H2438" s="10"/>
      <c r="I2438" s="10"/>
      <c r="J2438" s="10"/>
      <c r="K2438" s="10"/>
      <c r="L2438" s="10"/>
      <c r="M2438" s="10"/>
      <c r="N2438" s="10"/>
      <c r="O2438" s="10"/>
      <c r="P2438" s="10"/>
      <c r="Q2438" s="10"/>
      <c r="R2438" s="10"/>
      <c r="S2438" s="10"/>
    </row>
    <row r="2439" spans="1:19" x14ac:dyDescent="0.2">
      <c r="A2439" s="10"/>
      <c r="B2439" s="10"/>
      <c r="C2439" s="10"/>
      <c r="D2439" s="10"/>
      <c r="E2439" s="10"/>
      <c r="F2439" s="10"/>
      <c r="G2439" s="10"/>
      <c r="H2439" s="10"/>
      <c r="I2439" s="10"/>
      <c r="J2439" s="10"/>
      <c r="K2439" s="10"/>
      <c r="L2439" s="10"/>
      <c r="M2439" s="10"/>
      <c r="N2439" s="10"/>
      <c r="O2439" s="10"/>
      <c r="P2439" s="10"/>
      <c r="Q2439" s="10"/>
      <c r="R2439" s="10"/>
      <c r="S2439" s="10"/>
    </row>
    <row r="2440" spans="1:19" x14ac:dyDescent="0.2">
      <c r="A2440" s="10"/>
      <c r="B2440" s="10"/>
      <c r="C2440" s="10"/>
      <c r="D2440" s="10"/>
      <c r="E2440" s="10"/>
      <c r="F2440" s="10"/>
      <c r="G2440" s="10"/>
      <c r="H2440" s="10"/>
      <c r="I2440" s="10"/>
      <c r="J2440" s="10"/>
      <c r="K2440" s="10"/>
      <c r="L2440" s="10"/>
      <c r="M2440" s="10"/>
      <c r="N2440" s="10"/>
      <c r="O2440" s="10"/>
      <c r="P2440" s="10"/>
      <c r="Q2440" s="10"/>
      <c r="R2440" s="10"/>
      <c r="S2440" s="10"/>
    </row>
    <row r="2441" spans="1:19" x14ac:dyDescent="0.2">
      <c r="A2441" s="10"/>
      <c r="B2441" s="10"/>
      <c r="C2441" s="10"/>
      <c r="D2441" s="10"/>
      <c r="E2441" s="10"/>
      <c r="F2441" s="10"/>
      <c r="G2441" s="10"/>
      <c r="H2441" s="10"/>
      <c r="I2441" s="10"/>
      <c r="J2441" s="10"/>
      <c r="K2441" s="10"/>
      <c r="L2441" s="10"/>
      <c r="M2441" s="10"/>
      <c r="N2441" s="10"/>
      <c r="O2441" s="10"/>
      <c r="P2441" s="10"/>
      <c r="Q2441" s="10"/>
      <c r="R2441" s="10"/>
      <c r="S2441" s="10"/>
    </row>
    <row r="2442" spans="1:19" x14ac:dyDescent="0.2">
      <c r="A2442" s="10"/>
      <c r="B2442" s="10"/>
      <c r="C2442" s="10"/>
      <c r="D2442" s="10"/>
      <c r="E2442" s="10"/>
      <c r="F2442" s="10"/>
      <c r="G2442" s="10"/>
      <c r="H2442" s="10"/>
      <c r="I2442" s="10"/>
      <c r="J2442" s="10"/>
      <c r="K2442" s="10"/>
      <c r="L2442" s="10"/>
      <c r="M2442" s="10"/>
      <c r="N2442" s="10"/>
      <c r="O2442" s="10"/>
      <c r="P2442" s="10"/>
      <c r="Q2442" s="10"/>
      <c r="R2442" s="10"/>
      <c r="S2442" s="10"/>
    </row>
    <row r="2443" spans="1:19" x14ac:dyDescent="0.2">
      <c r="A2443" s="10"/>
      <c r="B2443" s="10"/>
      <c r="C2443" s="10"/>
      <c r="D2443" s="10"/>
      <c r="E2443" s="10"/>
      <c r="F2443" s="10"/>
      <c r="G2443" s="10"/>
      <c r="H2443" s="10"/>
      <c r="I2443" s="10"/>
      <c r="J2443" s="10"/>
      <c r="K2443" s="10"/>
      <c r="L2443" s="10"/>
      <c r="M2443" s="10"/>
      <c r="N2443" s="10"/>
      <c r="O2443" s="10"/>
      <c r="P2443" s="10"/>
      <c r="Q2443" s="10"/>
      <c r="R2443" s="10"/>
      <c r="S2443" s="10"/>
    </row>
    <row r="2444" spans="1:19" x14ac:dyDescent="0.2">
      <c r="A2444" s="10"/>
      <c r="B2444" s="10"/>
      <c r="C2444" s="10"/>
      <c r="D2444" s="10"/>
      <c r="E2444" s="10"/>
      <c r="F2444" s="10"/>
      <c r="G2444" s="10"/>
      <c r="H2444" s="10"/>
      <c r="I2444" s="10"/>
      <c r="J2444" s="10"/>
      <c r="K2444" s="10"/>
      <c r="L2444" s="10"/>
      <c r="M2444" s="10"/>
      <c r="N2444" s="10"/>
      <c r="O2444" s="10"/>
      <c r="P2444" s="10"/>
      <c r="Q2444" s="10"/>
      <c r="R2444" s="10"/>
      <c r="S2444" s="10"/>
    </row>
    <row r="2445" spans="1:19" x14ac:dyDescent="0.2">
      <c r="A2445" s="10"/>
      <c r="B2445" s="10"/>
      <c r="C2445" s="10"/>
      <c r="D2445" s="10"/>
      <c r="E2445" s="10"/>
      <c r="F2445" s="10"/>
      <c r="G2445" s="10"/>
      <c r="H2445" s="10"/>
      <c r="I2445" s="10"/>
      <c r="J2445" s="10"/>
      <c r="K2445" s="10"/>
      <c r="L2445" s="10"/>
      <c r="M2445" s="10"/>
      <c r="N2445" s="10"/>
      <c r="O2445" s="10"/>
      <c r="P2445" s="10"/>
      <c r="Q2445" s="10"/>
      <c r="R2445" s="10"/>
      <c r="S2445" s="10"/>
    </row>
    <row r="2446" spans="1:19" x14ac:dyDescent="0.2">
      <c r="A2446" s="10"/>
      <c r="B2446" s="10"/>
      <c r="C2446" s="10"/>
      <c r="D2446" s="10"/>
      <c r="E2446" s="10"/>
      <c r="F2446" s="10"/>
      <c r="G2446" s="10"/>
      <c r="H2446" s="10"/>
      <c r="I2446" s="10"/>
      <c r="J2446" s="10"/>
      <c r="K2446" s="10"/>
      <c r="L2446" s="10"/>
      <c r="M2446" s="10"/>
      <c r="N2446" s="10"/>
      <c r="O2446" s="10"/>
      <c r="P2446" s="10"/>
      <c r="Q2446" s="10"/>
      <c r="R2446" s="10"/>
      <c r="S2446" s="10"/>
    </row>
    <row r="2447" spans="1:19" x14ac:dyDescent="0.2">
      <c r="A2447" s="10"/>
      <c r="B2447" s="10"/>
      <c r="C2447" s="10"/>
      <c r="D2447" s="10"/>
      <c r="E2447" s="10"/>
      <c r="F2447" s="10"/>
      <c r="G2447" s="10"/>
      <c r="H2447" s="10"/>
      <c r="I2447" s="10"/>
      <c r="J2447" s="10"/>
      <c r="K2447" s="10"/>
      <c r="L2447" s="10"/>
      <c r="M2447" s="10"/>
      <c r="N2447" s="10"/>
      <c r="O2447" s="10"/>
      <c r="P2447" s="10"/>
      <c r="Q2447" s="10"/>
      <c r="R2447" s="10"/>
      <c r="S2447" s="10"/>
    </row>
    <row r="2448" spans="1:19" x14ac:dyDescent="0.2">
      <c r="A2448" s="10"/>
      <c r="B2448" s="10"/>
      <c r="C2448" s="10"/>
      <c r="D2448" s="10"/>
      <c r="E2448" s="10"/>
      <c r="F2448" s="10"/>
      <c r="G2448" s="10"/>
      <c r="H2448" s="10"/>
      <c r="I2448" s="10"/>
      <c r="J2448" s="10"/>
      <c r="K2448" s="10"/>
      <c r="L2448" s="10"/>
      <c r="M2448" s="10"/>
      <c r="N2448" s="10"/>
      <c r="O2448" s="10"/>
      <c r="P2448" s="10"/>
      <c r="Q2448" s="10"/>
      <c r="R2448" s="10"/>
      <c r="S2448" s="10"/>
    </row>
    <row r="2449" spans="1:19" x14ac:dyDescent="0.2">
      <c r="A2449" s="10"/>
      <c r="B2449" s="10"/>
      <c r="C2449" s="10"/>
      <c r="D2449" s="10"/>
      <c r="E2449" s="10"/>
      <c r="F2449" s="10"/>
      <c r="G2449" s="10"/>
      <c r="H2449" s="10"/>
      <c r="I2449" s="10"/>
      <c r="J2449" s="10"/>
      <c r="K2449" s="10"/>
      <c r="L2449" s="10"/>
      <c r="M2449" s="10"/>
      <c r="N2449" s="10"/>
      <c r="O2449" s="10"/>
      <c r="P2449" s="10"/>
      <c r="Q2449" s="10"/>
      <c r="R2449" s="10"/>
      <c r="S2449" s="10"/>
    </row>
    <row r="2450" spans="1:19" x14ac:dyDescent="0.2">
      <c r="A2450" s="10"/>
      <c r="B2450" s="10"/>
      <c r="C2450" s="10"/>
      <c r="D2450" s="10"/>
      <c r="E2450" s="10"/>
      <c r="F2450" s="10"/>
      <c r="G2450" s="10"/>
      <c r="H2450" s="10"/>
      <c r="I2450" s="10"/>
      <c r="J2450" s="10"/>
      <c r="K2450" s="10"/>
      <c r="L2450" s="10"/>
      <c r="M2450" s="10"/>
      <c r="N2450" s="10"/>
      <c r="O2450" s="10"/>
      <c r="P2450" s="10"/>
      <c r="Q2450" s="10"/>
      <c r="R2450" s="10"/>
      <c r="S2450" s="10"/>
    </row>
    <row r="2451" spans="1:19" x14ac:dyDescent="0.2">
      <c r="A2451" s="10"/>
      <c r="B2451" s="10"/>
      <c r="C2451" s="10"/>
      <c r="D2451" s="10"/>
      <c r="E2451" s="10"/>
      <c r="F2451" s="10"/>
      <c r="G2451" s="10"/>
      <c r="H2451" s="10"/>
      <c r="I2451" s="10"/>
      <c r="J2451" s="10"/>
      <c r="K2451" s="10"/>
      <c r="L2451" s="10"/>
      <c r="M2451" s="10"/>
      <c r="N2451" s="10"/>
      <c r="O2451" s="10"/>
      <c r="P2451" s="10"/>
      <c r="Q2451" s="10"/>
      <c r="R2451" s="10"/>
      <c r="S2451" s="10"/>
    </row>
    <row r="2452" spans="1:19" x14ac:dyDescent="0.2">
      <c r="A2452" s="10"/>
      <c r="B2452" s="10"/>
      <c r="C2452" s="10"/>
      <c r="D2452" s="10"/>
      <c r="E2452" s="10"/>
      <c r="F2452" s="10"/>
      <c r="G2452" s="10"/>
      <c r="H2452" s="10"/>
      <c r="I2452" s="10"/>
      <c r="J2452" s="10"/>
      <c r="K2452" s="10"/>
      <c r="L2452" s="10"/>
      <c r="M2452" s="10"/>
      <c r="N2452" s="10"/>
      <c r="O2452" s="10"/>
      <c r="P2452" s="10"/>
      <c r="Q2452" s="10"/>
      <c r="R2452" s="10"/>
      <c r="S2452" s="10"/>
    </row>
    <row r="2453" spans="1:19" x14ac:dyDescent="0.2">
      <c r="A2453" s="10"/>
      <c r="B2453" s="10"/>
      <c r="C2453" s="10"/>
      <c r="D2453" s="10"/>
      <c r="E2453" s="10"/>
      <c r="F2453" s="10"/>
      <c r="G2453" s="10"/>
      <c r="H2453" s="10"/>
      <c r="I2453" s="10"/>
      <c r="J2453" s="10"/>
      <c r="K2453" s="10"/>
      <c r="L2453" s="10"/>
      <c r="M2453" s="10"/>
      <c r="N2453" s="10"/>
      <c r="O2453" s="10"/>
      <c r="P2453" s="10"/>
      <c r="Q2453" s="10"/>
      <c r="R2453" s="10"/>
      <c r="S2453" s="10"/>
    </row>
    <row r="2454" spans="1:19" x14ac:dyDescent="0.2">
      <c r="A2454" s="10"/>
      <c r="B2454" s="10"/>
      <c r="C2454" s="10"/>
      <c r="D2454" s="10"/>
      <c r="E2454" s="10"/>
      <c r="F2454" s="10"/>
      <c r="G2454" s="10"/>
      <c r="H2454" s="10"/>
      <c r="I2454" s="10"/>
      <c r="J2454" s="10"/>
      <c r="K2454" s="10"/>
      <c r="L2454" s="10"/>
      <c r="M2454" s="10"/>
      <c r="N2454" s="10"/>
      <c r="O2454" s="10"/>
      <c r="P2454" s="10"/>
      <c r="Q2454" s="10"/>
      <c r="R2454" s="10"/>
      <c r="S2454" s="10"/>
    </row>
    <row r="2455" spans="1:19" x14ac:dyDescent="0.2">
      <c r="A2455" s="10"/>
      <c r="B2455" s="10"/>
      <c r="C2455" s="10"/>
      <c r="D2455" s="10"/>
      <c r="E2455" s="10"/>
      <c r="F2455" s="10"/>
      <c r="G2455" s="10"/>
      <c r="H2455" s="10"/>
      <c r="I2455" s="10"/>
      <c r="J2455" s="10"/>
      <c r="K2455" s="10"/>
      <c r="L2455" s="10"/>
      <c r="M2455" s="10"/>
      <c r="N2455" s="10"/>
      <c r="O2455" s="10"/>
      <c r="P2455" s="10"/>
      <c r="Q2455" s="10"/>
      <c r="R2455" s="10"/>
      <c r="S2455" s="10"/>
    </row>
    <row r="2456" spans="1:19" x14ac:dyDescent="0.2">
      <c r="A2456" s="10"/>
      <c r="B2456" s="10"/>
      <c r="C2456" s="10"/>
      <c r="D2456" s="10"/>
      <c r="E2456" s="10"/>
      <c r="F2456" s="10"/>
      <c r="G2456" s="10"/>
      <c r="H2456" s="10"/>
      <c r="I2456" s="10"/>
      <c r="J2456" s="10"/>
      <c r="K2456" s="10"/>
      <c r="L2456" s="10"/>
      <c r="M2456" s="10"/>
      <c r="N2456" s="10"/>
      <c r="O2456" s="10"/>
      <c r="P2456" s="10"/>
      <c r="Q2456" s="10"/>
      <c r="R2456" s="10"/>
      <c r="S2456" s="10"/>
    </row>
    <row r="2457" spans="1:19" x14ac:dyDescent="0.2">
      <c r="A2457" s="10"/>
      <c r="B2457" s="10"/>
      <c r="C2457" s="10"/>
      <c r="D2457" s="10"/>
      <c r="E2457" s="10"/>
      <c r="F2457" s="10"/>
      <c r="G2457" s="10"/>
      <c r="H2457" s="10"/>
      <c r="I2457" s="10"/>
      <c r="J2457" s="10"/>
      <c r="K2457" s="10"/>
      <c r="L2457" s="10"/>
      <c r="M2457" s="10"/>
      <c r="N2457" s="10"/>
      <c r="O2457" s="10"/>
      <c r="P2457" s="10"/>
      <c r="Q2457" s="10"/>
      <c r="R2457" s="10"/>
      <c r="S2457" s="10"/>
    </row>
    <row r="2458" spans="1:19" x14ac:dyDescent="0.2">
      <c r="A2458" s="10"/>
      <c r="B2458" s="10"/>
      <c r="C2458" s="10"/>
      <c r="D2458" s="10"/>
      <c r="E2458" s="10"/>
      <c r="F2458" s="10"/>
      <c r="G2458" s="10"/>
      <c r="H2458" s="10"/>
      <c r="I2458" s="10"/>
      <c r="J2458" s="10"/>
      <c r="K2458" s="10"/>
      <c r="L2458" s="10"/>
      <c r="M2458" s="10"/>
      <c r="N2458" s="10"/>
      <c r="O2458" s="10"/>
      <c r="P2458" s="10"/>
      <c r="Q2458" s="10"/>
      <c r="R2458" s="10"/>
      <c r="S2458" s="10"/>
    </row>
    <row r="2459" spans="1:19" x14ac:dyDescent="0.2">
      <c r="A2459" s="10"/>
      <c r="B2459" s="10"/>
      <c r="C2459" s="10"/>
      <c r="D2459" s="10"/>
      <c r="E2459" s="10"/>
      <c r="F2459" s="10"/>
      <c r="G2459" s="10"/>
      <c r="H2459" s="10"/>
      <c r="I2459" s="10"/>
      <c r="J2459" s="10"/>
      <c r="K2459" s="10"/>
      <c r="L2459" s="10"/>
      <c r="M2459" s="10"/>
      <c r="N2459" s="10"/>
      <c r="O2459" s="10"/>
      <c r="P2459" s="10"/>
      <c r="Q2459" s="10"/>
      <c r="R2459" s="10"/>
      <c r="S2459" s="10"/>
    </row>
    <row r="2460" spans="1:19" x14ac:dyDescent="0.2">
      <c r="A2460" s="10"/>
      <c r="B2460" s="10"/>
      <c r="C2460" s="10"/>
      <c r="D2460" s="10"/>
      <c r="E2460" s="10"/>
      <c r="F2460" s="10"/>
      <c r="G2460" s="10"/>
      <c r="H2460" s="10"/>
      <c r="I2460" s="10"/>
      <c r="J2460" s="10"/>
      <c r="K2460" s="10"/>
      <c r="L2460" s="10"/>
      <c r="M2460" s="10"/>
      <c r="N2460" s="10"/>
      <c r="O2460" s="10"/>
      <c r="P2460" s="10"/>
      <c r="Q2460" s="10"/>
      <c r="R2460" s="10"/>
      <c r="S2460" s="10"/>
    </row>
    <row r="2461" spans="1:19" x14ac:dyDescent="0.2">
      <c r="A2461" s="10"/>
      <c r="B2461" s="10"/>
      <c r="C2461" s="10"/>
      <c r="D2461" s="10"/>
      <c r="E2461" s="10"/>
      <c r="F2461" s="10"/>
      <c r="G2461" s="10"/>
      <c r="H2461" s="10"/>
      <c r="I2461" s="10"/>
      <c r="J2461" s="10"/>
      <c r="K2461" s="10"/>
      <c r="L2461" s="10"/>
      <c r="M2461" s="10"/>
      <c r="N2461" s="10"/>
      <c r="O2461" s="10"/>
      <c r="P2461" s="10"/>
      <c r="Q2461" s="10"/>
      <c r="R2461" s="10"/>
      <c r="S2461" s="10"/>
    </row>
    <row r="2462" spans="1:19" x14ac:dyDescent="0.2">
      <c r="A2462" s="10"/>
      <c r="B2462" s="10"/>
      <c r="C2462" s="10"/>
      <c r="D2462" s="10"/>
      <c r="E2462" s="10"/>
      <c r="F2462" s="10"/>
      <c r="G2462" s="10"/>
      <c r="H2462" s="10"/>
      <c r="I2462" s="10"/>
      <c r="J2462" s="10"/>
      <c r="K2462" s="10"/>
      <c r="L2462" s="10"/>
      <c r="M2462" s="10"/>
      <c r="N2462" s="10"/>
      <c r="O2462" s="10"/>
      <c r="P2462" s="10"/>
      <c r="Q2462" s="10"/>
      <c r="R2462" s="10"/>
      <c r="S2462" s="10"/>
    </row>
    <row r="2463" spans="1:19" x14ac:dyDescent="0.2">
      <c r="A2463" s="10"/>
      <c r="B2463" s="10"/>
      <c r="C2463" s="10"/>
      <c r="D2463" s="10"/>
      <c r="E2463" s="10"/>
      <c r="F2463" s="10"/>
      <c r="G2463" s="10"/>
      <c r="H2463" s="10"/>
      <c r="I2463" s="10"/>
      <c r="J2463" s="10"/>
      <c r="K2463" s="10"/>
      <c r="L2463" s="10"/>
      <c r="M2463" s="10"/>
      <c r="N2463" s="10"/>
      <c r="O2463" s="10"/>
      <c r="P2463" s="10"/>
      <c r="Q2463" s="10"/>
      <c r="R2463" s="10"/>
      <c r="S2463" s="10"/>
    </row>
    <row r="2464" spans="1:19" x14ac:dyDescent="0.2">
      <c r="A2464" s="10"/>
      <c r="B2464" s="10"/>
      <c r="C2464" s="10"/>
      <c r="D2464" s="10"/>
      <c r="E2464" s="10"/>
      <c r="F2464" s="10"/>
      <c r="G2464" s="10"/>
      <c r="H2464" s="10"/>
      <c r="I2464" s="10"/>
      <c r="J2464" s="10"/>
      <c r="K2464" s="10"/>
      <c r="L2464" s="10"/>
      <c r="M2464" s="10"/>
      <c r="N2464" s="10"/>
      <c r="O2464" s="10"/>
      <c r="P2464" s="10"/>
      <c r="Q2464" s="10"/>
      <c r="R2464" s="10"/>
      <c r="S2464" s="10"/>
    </row>
    <row r="2465" spans="1:19" x14ac:dyDescent="0.2">
      <c r="A2465" s="10"/>
      <c r="B2465" s="10"/>
      <c r="C2465" s="10"/>
      <c r="D2465" s="10"/>
      <c r="E2465" s="10"/>
      <c r="F2465" s="10"/>
      <c r="G2465" s="10"/>
      <c r="H2465" s="10"/>
      <c r="I2465" s="10"/>
      <c r="J2465" s="10"/>
      <c r="K2465" s="10"/>
      <c r="L2465" s="10"/>
      <c r="M2465" s="10"/>
      <c r="N2465" s="10"/>
      <c r="O2465" s="10"/>
      <c r="P2465" s="10"/>
      <c r="Q2465" s="10"/>
      <c r="R2465" s="10"/>
      <c r="S2465" s="10"/>
    </row>
    <row r="2466" spans="1:19" x14ac:dyDescent="0.2">
      <c r="A2466" s="10"/>
      <c r="B2466" s="10"/>
      <c r="C2466" s="10"/>
      <c r="D2466" s="10"/>
      <c r="E2466" s="10"/>
      <c r="F2466" s="10"/>
      <c r="G2466" s="10"/>
      <c r="H2466" s="10"/>
      <c r="I2466" s="10"/>
      <c r="J2466" s="10"/>
      <c r="K2466" s="10"/>
      <c r="L2466" s="10"/>
      <c r="M2466" s="10"/>
      <c r="N2466" s="10"/>
      <c r="O2466" s="10"/>
      <c r="P2466" s="10"/>
      <c r="Q2466" s="10"/>
      <c r="R2466" s="10"/>
      <c r="S2466" s="10"/>
    </row>
    <row r="2467" spans="1:19" x14ac:dyDescent="0.2">
      <c r="A2467" s="10"/>
      <c r="B2467" s="10"/>
      <c r="C2467" s="10"/>
      <c r="D2467" s="10"/>
      <c r="E2467" s="10"/>
      <c r="F2467" s="10"/>
      <c r="G2467" s="10"/>
      <c r="H2467" s="10"/>
      <c r="I2467" s="10"/>
      <c r="J2467" s="10"/>
      <c r="K2467" s="10"/>
      <c r="L2467" s="10"/>
      <c r="M2467" s="10"/>
      <c r="N2467" s="10"/>
      <c r="O2467" s="10"/>
      <c r="P2467" s="10"/>
      <c r="Q2467" s="10"/>
      <c r="R2467" s="10"/>
      <c r="S2467" s="10"/>
    </row>
    <row r="2468" spans="1:19" x14ac:dyDescent="0.2">
      <c r="A2468" s="10"/>
      <c r="B2468" s="10"/>
      <c r="C2468" s="10"/>
      <c r="D2468" s="10"/>
      <c r="E2468" s="10"/>
      <c r="F2468" s="10"/>
      <c r="G2468" s="10"/>
      <c r="H2468" s="10"/>
      <c r="I2468" s="10"/>
      <c r="J2468" s="10"/>
      <c r="K2468" s="10"/>
      <c r="L2468" s="10"/>
      <c r="M2468" s="10"/>
      <c r="N2468" s="10"/>
      <c r="O2468" s="10"/>
      <c r="P2468" s="10"/>
      <c r="Q2468" s="10"/>
      <c r="R2468" s="10"/>
      <c r="S2468" s="10"/>
    </row>
    <row r="2469" spans="1:19" x14ac:dyDescent="0.2">
      <c r="A2469" s="10"/>
      <c r="B2469" s="10"/>
      <c r="C2469" s="10"/>
      <c r="D2469" s="10"/>
      <c r="E2469" s="10"/>
      <c r="F2469" s="10"/>
      <c r="G2469" s="10"/>
      <c r="H2469" s="10"/>
      <c r="I2469" s="10"/>
      <c r="J2469" s="10"/>
      <c r="K2469" s="10"/>
      <c r="L2469" s="10"/>
      <c r="M2469" s="10"/>
      <c r="N2469" s="10"/>
      <c r="O2469" s="10"/>
      <c r="P2469" s="10"/>
      <c r="Q2469" s="10"/>
      <c r="R2469" s="10"/>
      <c r="S2469" s="10"/>
    </row>
    <row r="2470" spans="1:19" x14ac:dyDescent="0.2">
      <c r="A2470" s="10"/>
      <c r="B2470" s="10"/>
      <c r="C2470" s="10"/>
      <c r="D2470" s="10"/>
      <c r="E2470" s="10"/>
      <c r="F2470" s="10"/>
      <c r="G2470" s="10"/>
      <c r="H2470" s="10"/>
      <c r="I2470" s="10"/>
      <c r="J2470" s="10"/>
      <c r="K2470" s="10"/>
      <c r="L2470" s="10"/>
      <c r="M2470" s="10"/>
      <c r="N2470" s="10"/>
      <c r="O2470" s="10"/>
      <c r="P2470" s="10"/>
      <c r="Q2470" s="10"/>
      <c r="R2470" s="10"/>
      <c r="S2470" s="10"/>
    </row>
    <row r="2471" spans="1:19" x14ac:dyDescent="0.2">
      <c r="A2471" s="10"/>
      <c r="B2471" s="10"/>
      <c r="C2471" s="10"/>
      <c r="D2471" s="10"/>
      <c r="E2471" s="10"/>
      <c r="F2471" s="10"/>
      <c r="G2471" s="10"/>
      <c r="H2471" s="10"/>
      <c r="I2471" s="10"/>
      <c r="J2471" s="10"/>
      <c r="K2471" s="10"/>
      <c r="L2471" s="10"/>
      <c r="M2471" s="10"/>
      <c r="N2471" s="10"/>
      <c r="O2471" s="10"/>
      <c r="P2471" s="10"/>
      <c r="Q2471" s="10"/>
      <c r="R2471" s="10"/>
      <c r="S2471" s="10"/>
    </row>
    <row r="2472" spans="1:19" x14ac:dyDescent="0.2">
      <c r="A2472" s="10"/>
      <c r="B2472" s="10"/>
      <c r="C2472" s="10"/>
      <c r="D2472" s="10"/>
      <c r="E2472" s="10"/>
      <c r="F2472" s="10"/>
      <c r="G2472" s="10"/>
      <c r="H2472" s="10"/>
      <c r="I2472" s="10"/>
      <c r="J2472" s="10"/>
      <c r="K2472" s="10"/>
      <c r="L2472" s="10"/>
      <c r="M2472" s="10"/>
      <c r="N2472" s="10"/>
      <c r="O2472" s="10"/>
      <c r="P2472" s="10"/>
      <c r="Q2472" s="10"/>
      <c r="R2472" s="10"/>
      <c r="S2472" s="10"/>
    </row>
    <row r="2473" spans="1:19" x14ac:dyDescent="0.2">
      <c r="A2473" s="10"/>
      <c r="B2473" s="10"/>
      <c r="C2473" s="10"/>
      <c r="D2473" s="10"/>
      <c r="E2473" s="10"/>
      <c r="F2473" s="10"/>
      <c r="G2473" s="10"/>
      <c r="H2473" s="10"/>
      <c r="I2473" s="10"/>
      <c r="J2473" s="10"/>
      <c r="K2473" s="10"/>
      <c r="L2473" s="10"/>
      <c r="M2473" s="10"/>
      <c r="N2473" s="10"/>
      <c r="O2473" s="10"/>
      <c r="P2473" s="10"/>
      <c r="Q2473" s="10"/>
      <c r="R2473" s="10"/>
      <c r="S2473" s="10"/>
    </row>
    <row r="2474" spans="1:19" x14ac:dyDescent="0.2">
      <c r="A2474" s="10"/>
      <c r="B2474" s="10"/>
      <c r="C2474" s="10"/>
      <c r="D2474" s="10"/>
      <c r="E2474" s="10"/>
      <c r="F2474" s="10"/>
      <c r="G2474" s="10"/>
      <c r="H2474" s="10"/>
      <c r="I2474" s="10"/>
      <c r="J2474" s="10"/>
      <c r="K2474" s="10"/>
      <c r="L2474" s="10"/>
      <c r="M2474" s="10"/>
      <c r="N2474" s="10"/>
      <c r="O2474" s="10"/>
      <c r="P2474" s="10"/>
      <c r="Q2474" s="10"/>
      <c r="R2474" s="10"/>
      <c r="S2474" s="10"/>
    </row>
    <row r="2475" spans="1:19" x14ac:dyDescent="0.2">
      <c r="A2475" s="10"/>
      <c r="B2475" s="10"/>
      <c r="C2475" s="10"/>
      <c r="D2475" s="10"/>
      <c r="E2475" s="10"/>
      <c r="F2475" s="10"/>
      <c r="G2475" s="10"/>
      <c r="H2475" s="10"/>
      <c r="I2475" s="10"/>
      <c r="J2475" s="10"/>
      <c r="K2475" s="10"/>
      <c r="L2475" s="10"/>
      <c r="M2475" s="10"/>
      <c r="N2475" s="10"/>
      <c r="O2475" s="10"/>
      <c r="P2475" s="10"/>
      <c r="Q2475" s="10"/>
      <c r="R2475" s="10"/>
      <c r="S2475" s="10"/>
    </row>
    <row r="2476" spans="1:19" x14ac:dyDescent="0.2">
      <c r="A2476" s="10"/>
      <c r="B2476" s="10"/>
      <c r="C2476" s="10"/>
      <c r="D2476" s="10"/>
      <c r="E2476" s="10"/>
      <c r="F2476" s="10"/>
      <c r="G2476" s="10"/>
      <c r="H2476" s="10"/>
      <c r="I2476" s="10"/>
      <c r="J2476" s="10"/>
      <c r="K2476" s="10"/>
      <c r="L2476" s="10"/>
      <c r="M2476" s="10"/>
      <c r="N2476" s="10"/>
      <c r="O2476" s="10"/>
      <c r="P2476" s="10"/>
      <c r="Q2476" s="10"/>
      <c r="R2476" s="10"/>
      <c r="S2476" s="10"/>
    </row>
    <row r="2477" spans="1:19" x14ac:dyDescent="0.2">
      <c r="A2477" s="10"/>
      <c r="B2477" s="10"/>
      <c r="C2477" s="10"/>
      <c r="D2477" s="10"/>
      <c r="E2477" s="10"/>
      <c r="F2477" s="10"/>
      <c r="G2477" s="10"/>
      <c r="H2477" s="10"/>
      <c r="I2477" s="10"/>
      <c r="J2477" s="10"/>
      <c r="K2477" s="10"/>
      <c r="L2477" s="10"/>
      <c r="M2477" s="10"/>
      <c r="N2477" s="10"/>
      <c r="O2477" s="10"/>
      <c r="P2477" s="10"/>
      <c r="Q2477" s="10"/>
      <c r="R2477" s="10"/>
      <c r="S2477" s="10"/>
    </row>
    <row r="2478" spans="1:19" x14ac:dyDescent="0.2">
      <c r="A2478" s="10"/>
      <c r="B2478" s="10"/>
      <c r="C2478" s="10"/>
      <c r="D2478" s="10"/>
      <c r="E2478" s="10"/>
      <c r="F2478" s="10"/>
      <c r="G2478" s="10"/>
      <c r="H2478" s="10"/>
      <c r="I2478" s="10"/>
      <c r="J2478" s="10"/>
      <c r="K2478" s="10"/>
      <c r="L2478" s="10"/>
      <c r="M2478" s="10"/>
      <c r="N2478" s="10"/>
      <c r="O2478" s="10"/>
      <c r="P2478" s="10"/>
      <c r="Q2478" s="10"/>
      <c r="R2478" s="10"/>
      <c r="S2478" s="10"/>
    </row>
    <row r="2479" spans="1:19" x14ac:dyDescent="0.2">
      <c r="A2479" s="10"/>
      <c r="B2479" s="10"/>
      <c r="C2479" s="10"/>
      <c r="D2479" s="10"/>
      <c r="E2479" s="10"/>
      <c r="F2479" s="10"/>
      <c r="G2479" s="10"/>
      <c r="H2479" s="10"/>
      <c r="I2479" s="10"/>
      <c r="J2479" s="10"/>
      <c r="K2479" s="10"/>
      <c r="L2479" s="10"/>
      <c r="M2479" s="10"/>
      <c r="N2479" s="10"/>
      <c r="O2479" s="10"/>
      <c r="P2479" s="10"/>
      <c r="Q2479" s="10"/>
      <c r="R2479" s="10"/>
      <c r="S2479" s="10"/>
    </row>
    <row r="2480" spans="1:19" x14ac:dyDescent="0.2">
      <c r="A2480" s="10"/>
      <c r="B2480" s="10"/>
      <c r="C2480" s="10"/>
      <c r="D2480" s="10"/>
      <c r="E2480" s="10"/>
      <c r="F2480" s="10"/>
      <c r="G2480" s="10"/>
      <c r="H2480" s="10"/>
      <c r="I2480" s="10"/>
      <c r="J2480" s="10"/>
      <c r="K2480" s="10"/>
      <c r="L2480" s="10"/>
      <c r="M2480" s="10"/>
      <c r="N2480" s="10"/>
      <c r="O2480" s="10"/>
      <c r="P2480" s="10"/>
      <c r="Q2480" s="10"/>
      <c r="R2480" s="10"/>
      <c r="S2480" s="10"/>
    </row>
    <row r="2481" spans="1:19" x14ac:dyDescent="0.2">
      <c r="A2481" s="10"/>
      <c r="B2481" s="10"/>
      <c r="C2481" s="10"/>
      <c r="D2481" s="10"/>
      <c r="E2481" s="10"/>
      <c r="F2481" s="10"/>
      <c r="G2481" s="10"/>
      <c r="H2481" s="10"/>
      <c r="I2481" s="10"/>
      <c r="J2481" s="10"/>
      <c r="K2481" s="10"/>
      <c r="L2481" s="10"/>
      <c r="M2481" s="10"/>
      <c r="N2481" s="10"/>
      <c r="O2481" s="10"/>
      <c r="P2481" s="10"/>
      <c r="Q2481" s="10"/>
      <c r="R2481" s="10"/>
      <c r="S2481" s="10"/>
    </row>
    <row r="2482" spans="1:19" x14ac:dyDescent="0.2">
      <c r="A2482" s="10"/>
      <c r="B2482" s="10"/>
      <c r="C2482" s="10"/>
      <c r="D2482" s="10"/>
      <c r="E2482" s="10"/>
      <c r="F2482" s="10"/>
      <c r="G2482" s="10"/>
      <c r="H2482" s="10"/>
      <c r="I2482" s="10"/>
      <c r="J2482" s="10"/>
      <c r="K2482" s="10"/>
      <c r="L2482" s="10"/>
      <c r="M2482" s="10"/>
      <c r="N2482" s="10"/>
      <c r="O2482" s="10"/>
      <c r="P2482" s="10"/>
      <c r="Q2482" s="10"/>
      <c r="R2482" s="10"/>
      <c r="S2482" s="10"/>
    </row>
    <row r="2483" spans="1:19" x14ac:dyDescent="0.2">
      <c r="A2483" s="10"/>
      <c r="B2483" s="10"/>
      <c r="C2483" s="10"/>
      <c r="D2483" s="10"/>
      <c r="E2483" s="10"/>
      <c r="F2483" s="10"/>
      <c r="G2483" s="10"/>
      <c r="H2483" s="10"/>
      <c r="I2483" s="10"/>
      <c r="J2483" s="10"/>
      <c r="K2483" s="10"/>
      <c r="L2483" s="10"/>
      <c r="M2483" s="10"/>
      <c r="N2483" s="10"/>
      <c r="O2483" s="10"/>
      <c r="P2483" s="10"/>
      <c r="Q2483" s="10"/>
      <c r="R2483" s="10"/>
      <c r="S2483" s="10"/>
    </row>
    <row r="2484" spans="1:19" x14ac:dyDescent="0.2">
      <c r="A2484" s="10"/>
      <c r="B2484" s="10"/>
      <c r="C2484" s="10"/>
      <c r="D2484" s="10"/>
      <c r="E2484" s="10"/>
      <c r="F2484" s="10"/>
      <c r="G2484" s="10"/>
      <c r="H2484" s="10"/>
      <c r="I2484" s="10"/>
      <c r="J2484" s="10"/>
      <c r="K2484" s="10"/>
      <c r="L2484" s="10"/>
      <c r="M2484" s="10"/>
      <c r="N2484" s="10"/>
      <c r="O2484" s="10"/>
      <c r="P2484" s="10"/>
      <c r="Q2484" s="10"/>
      <c r="R2484" s="10"/>
      <c r="S2484" s="10"/>
    </row>
    <row r="2485" spans="1:19" x14ac:dyDescent="0.2">
      <c r="A2485" s="10"/>
      <c r="B2485" s="10"/>
      <c r="C2485" s="10"/>
      <c r="D2485" s="10"/>
      <c r="E2485" s="10"/>
      <c r="F2485" s="10"/>
      <c r="G2485" s="10"/>
      <c r="H2485" s="10"/>
      <c r="I2485" s="10"/>
      <c r="J2485" s="10"/>
      <c r="K2485" s="10"/>
      <c r="L2485" s="10"/>
      <c r="M2485" s="10"/>
      <c r="N2485" s="10"/>
      <c r="O2485" s="10"/>
      <c r="P2485" s="10"/>
      <c r="Q2485" s="10"/>
      <c r="R2485" s="10"/>
      <c r="S2485" s="10"/>
    </row>
    <row r="2486" spans="1:19" x14ac:dyDescent="0.2">
      <c r="A2486" s="10"/>
      <c r="B2486" s="10"/>
      <c r="C2486" s="10"/>
      <c r="D2486" s="10"/>
      <c r="E2486" s="10"/>
      <c r="F2486" s="10"/>
      <c r="G2486" s="10"/>
      <c r="H2486" s="10"/>
      <c r="I2486" s="10"/>
      <c r="J2486" s="10"/>
      <c r="K2486" s="10"/>
      <c r="L2486" s="10"/>
      <c r="M2486" s="10"/>
      <c r="N2486" s="10"/>
      <c r="O2486" s="10"/>
      <c r="P2486" s="10"/>
      <c r="Q2486" s="10"/>
      <c r="R2486" s="10"/>
      <c r="S2486" s="10"/>
    </row>
    <row r="2487" spans="1:19" x14ac:dyDescent="0.2">
      <c r="A2487" s="10"/>
      <c r="B2487" s="10"/>
      <c r="C2487" s="10"/>
      <c r="D2487" s="10"/>
      <c r="E2487" s="10"/>
      <c r="F2487" s="10"/>
      <c r="G2487" s="10"/>
      <c r="H2487" s="10"/>
      <c r="I2487" s="10"/>
      <c r="J2487" s="10"/>
      <c r="K2487" s="10"/>
      <c r="L2487" s="10"/>
      <c r="M2487" s="10"/>
      <c r="N2487" s="10"/>
      <c r="O2487" s="10"/>
      <c r="P2487" s="10"/>
      <c r="Q2487" s="10"/>
      <c r="R2487" s="10"/>
      <c r="S2487" s="10"/>
    </row>
    <row r="2488" spans="1:19" x14ac:dyDescent="0.2">
      <c r="A2488" s="10"/>
      <c r="B2488" s="10"/>
      <c r="C2488" s="10"/>
      <c r="D2488" s="10"/>
      <c r="E2488" s="10"/>
      <c r="F2488" s="10"/>
      <c r="G2488" s="10"/>
      <c r="H2488" s="10"/>
      <c r="I2488" s="10"/>
      <c r="J2488" s="10"/>
      <c r="K2488" s="10"/>
      <c r="L2488" s="10"/>
      <c r="M2488" s="10"/>
      <c r="N2488" s="10"/>
      <c r="O2488" s="10"/>
      <c r="P2488" s="10"/>
      <c r="Q2488" s="10"/>
      <c r="R2488" s="10"/>
      <c r="S2488" s="10"/>
    </row>
    <row r="2489" spans="1:19" x14ac:dyDescent="0.2">
      <c r="A2489" s="10"/>
      <c r="B2489" s="10"/>
      <c r="C2489" s="10"/>
      <c r="D2489" s="10"/>
      <c r="E2489" s="10"/>
      <c r="F2489" s="10"/>
      <c r="G2489" s="10"/>
      <c r="H2489" s="10"/>
      <c r="I2489" s="10"/>
      <c r="J2489" s="10"/>
      <c r="K2489" s="10"/>
      <c r="L2489" s="10"/>
      <c r="M2489" s="10"/>
      <c r="N2489" s="10"/>
      <c r="O2489" s="10"/>
      <c r="P2489" s="10"/>
      <c r="Q2489" s="10"/>
      <c r="R2489" s="10"/>
      <c r="S2489" s="10"/>
    </row>
    <row r="2490" spans="1:19" x14ac:dyDescent="0.2">
      <c r="A2490" s="10"/>
      <c r="B2490" s="10"/>
      <c r="C2490" s="10"/>
      <c r="D2490" s="10"/>
      <c r="E2490" s="10"/>
      <c r="F2490" s="10"/>
      <c r="G2490" s="10"/>
      <c r="H2490" s="10"/>
      <c r="I2490" s="10"/>
      <c r="J2490" s="10"/>
      <c r="K2490" s="10"/>
      <c r="L2490" s="10"/>
      <c r="M2490" s="10"/>
      <c r="N2490" s="10"/>
      <c r="O2490" s="10"/>
      <c r="P2490" s="10"/>
      <c r="Q2490" s="10"/>
      <c r="R2490" s="10"/>
      <c r="S2490" s="10"/>
    </row>
    <row r="2491" spans="1:19" x14ac:dyDescent="0.2">
      <c r="A2491" s="10"/>
      <c r="B2491" s="10"/>
      <c r="C2491" s="10"/>
      <c r="D2491" s="10"/>
      <c r="E2491" s="10"/>
      <c r="F2491" s="10"/>
      <c r="G2491" s="10"/>
      <c r="H2491" s="10"/>
      <c r="I2491" s="10"/>
      <c r="J2491" s="10"/>
      <c r="K2491" s="10"/>
      <c r="L2491" s="10"/>
      <c r="M2491" s="10"/>
      <c r="N2491" s="10"/>
      <c r="O2491" s="10"/>
      <c r="P2491" s="10"/>
      <c r="Q2491" s="10"/>
      <c r="R2491" s="10"/>
      <c r="S2491" s="10"/>
    </row>
    <row r="2492" spans="1:19" x14ac:dyDescent="0.2">
      <c r="A2492" s="10"/>
      <c r="B2492" s="10"/>
      <c r="C2492" s="10"/>
      <c r="D2492" s="10"/>
      <c r="E2492" s="10"/>
      <c r="F2492" s="10"/>
      <c r="G2492" s="10"/>
      <c r="H2492" s="10"/>
      <c r="I2492" s="10"/>
      <c r="J2492" s="10"/>
      <c r="K2492" s="10"/>
      <c r="L2492" s="10"/>
      <c r="M2492" s="10"/>
      <c r="N2492" s="10"/>
      <c r="O2492" s="10"/>
      <c r="P2492" s="10"/>
      <c r="Q2492" s="10"/>
      <c r="R2492" s="10"/>
      <c r="S2492" s="10"/>
    </row>
    <row r="2493" spans="1:19" x14ac:dyDescent="0.2">
      <c r="A2493" s="10"/>
      <c r="B2493" s="10"/>
      <c r="C2493" s="10"/>
      <c r="D2493" s="10"/>
      <c r="E2493" s="10"/>
      <c r="F2493" s="10"/>
      <c r="G2493" s="10"/>
      <c r="H2493" s="10"/>
      <c r="I2493" s="10"/>
      <c r="J2493" s="10"/>
      <c r="K2493" s="10"/>
      <c r="L2493" s="10"/>
      <c r="M2493" s="10"/>
      <c r="N2493" s="10"/>
      <c r="O2493" s="10"/>
      <c r="P2493" s="10"/>
      <c r="Q2493" s="10"/>
      <c r="R2493" s="10"/>
      <c r="S2493" s="10"/>
    </row>
    <row r="2494" spans="1:19" x14ac:dyDescent="0.2">
      <c r="A2494" s="10"/>
      <c r="B2494" s="10"/>
      <c r="C2494" s="10"/>
      <c r="D2494" s="10"/>
      <c r="E2494" s="10"/>
      <c r="F2494" s="10"/>
      <c r="G2494" s="10"/>
      <c r="H2494" s="10"/>
      <c r="I2494" s="10"/>
      <c r="J2494" s="10"/>
      <c r="K2494" s="10"/>
      <c r="L2494" s="10"/>
      <c r="M2494" s="10"/>
      <c r="N2494" s="10"/>
      <c r="O2494" s="10"/>
      <c r="P2494" s="10"/>
      <c r="Q2494" s="10"/>
      <c r="R2494" s="10"/>
      <c r="S2494" s="10"/>
    </row>
    <row r="2495" spans="1:19" x14ac:dyDescent="0.2">
      <c r="A2495" s="10"/>
      <c r="B2495" s="10"/>
      <c r="C2495" s="10"/>
      <c r="D2495" s="10"/>
      <c r="E2495" s="10"/>
      <c r="F2495" s="10"/>
      <c r="G2495" s="10"/>
      <c r="H2495" s="10"/>
      <c r="I2495" s="10"/>
      <c r="J2495" s="10"/>
      <c r="K2495" s="10"/>
      <c r="L2495" s="10"/>
      <c r="M2495" s="10"/>
      <c r="N2495" s="10"/>
      <c r="O2495" s="10"/>
      <c r="P2495" s="10"/>
      <c r="Q2495" s="10"/>
      <c r="R2495" s="10"/>
      <c r="S2495" s="10"/>
    </row>
    <row r="2496" spans="1:19" x14ac:dyDescent="0.2">
      <c r="A2496" s="10"/>
      <c r="B2496" s="10"/>
      <c r="C2496" s="10"/>
      <c r="D2496" s="10"/>
      <c r="E2496" s="10"/>
      <c r="F2496" s="10"/>
      <c r="G2496" s="10"/>
      <c r="H2496" s="10"/>
      <c r="I2496" s="10"/>
      <c r="J2496" s="10"/>
      <c r="K2496" s="10"/>
      <c r="L2496" s="10"/>
      <c r="M2496" s="10"/>
      <c r="N2496" s="10"/>
      <c r="O2496" s="10"/>
      <c r="P2496" s="10"/>
      <c r="Q2496" s="10"/>
      <c r="R2496" s="10"/>
      <c r="S2496" s="10"/>
    </row>
    <row r="2497" spans="1:19" x14ac:dyDescent="0.2">
      <c r="A2497" s="10"/>
      <c r="B2497" s="10"/>
      <c r="C2497" s="10"/>
      <c r="D2497" s="10"/>
      <c r="E2497" s="10"/>
      <c r="F2497" s="10"/>
      <c r="G2497" s="10"/>
      <c r="H2497" s="10"/>
      <c r="I2497" s="10"/>
      <c r="J2497" s="10"/>
      <c r="K2497" s="10"/>
      <c r="L2497" s="10"/>
      <c r="M2497" s="10"/>
      <c r="N2497" s="10"/>
      <c r="O2497" s="10"/>
      <c r="P2497" s="10"/>
      <c r="Q2497" s="10"/>
      <c r="R2497" s="10"/>
      <c r="S2497" s="10"/>
    </row>
    <row r="2498" spans="1:19" x14ac:dyDescent="0.2">
      <c r="A2498" s="10"/>
      <c r="B2498" s="10"/>
      <c r="C2498" s="10"/>
      <c r="D2498" s="10"/>
      <c r="E2498" s="10"/>
      <c r="F2498" s="10"/>
      <c r="G2498" s="10"/>
      <c r="H2498" s="10"/>
      <c r="I2498" s="10"/>
      <c r="J2498" s="10"/>
      <c r="K2498" s="10"/>
      <c r="L2498" s="10"/>
      <c r="M2498" s="10"/>
      <c r="N2498" s="10"/>
      <c r="O2498" s="10"/>
      <c r="P2498" s="10"/>
      <c r="Q2498" s="10"/>
      <c r="R2498" s="10"/>
      <c r="S2498" s="10"/>
    </row>
    <row r="2499" spans="1:19" x14ac:dyDescent="0.2">
      <c r="A2499" s="10"/>
      <c r="B2499" s="10"/>
      <c r="C2499" s="10"/>
      <c r="D2499" s="10"/>
      <c r="E2499" s="10"/>
      <c r="F2499" s="10"/>
      <c r="G2499" s="10"/>
      <c r="H2499" s="10"/>
      <c r="I2499" s="10"/>
      <c r="J2499" s="10"/>
      <c r="K2499" s="10"/>
      <c r="L2499" s="10"/>
      <c r="M2499" s="10"/>
      <c r="N2499" s="10"/>
      <c r="O2499" s="10"/>
      <c r="P2499" s="10"/>
      <c r="Q2499" s="10"/>
      <c r="R2499" s="10"/>
      <c r="S2499" s="10"/>
    </row>
    <row r="2500" spans="1:19" x14ac:dyDescent="0.2">
      <c r="A2500" s="10"/>
      <c r="B2500" s="10"/>
      <c r="C2500" s="10"/>
      <c r="D2500" s="10"/>
      <c r="E2500" s="10"/>
      <c r="F2500" s="10"/>
      <c r="G2500" s="10"/>
      <c r="H2500" s="10"/>
      <c r="I2500" s="10"/>
      <c r="J2500" s="10"/>
      <c r="K2500" s="10"/>
      <c r="L2500" s="10"/>
      <c r="M2500" s="10"/>
      <c r="N2500" s="10"/>
      <c r="O2500" s="10"/>
      <c r="P2500" s="10"/>
      <c r="Q2500" s="10"/>
      <c r="R2500" s="10"/>
      <c r="S2500" s="10"/>
    </row>
    <row r="2501" spans="1:19" x14ac:dyDescent="0.2">
      <c r="A2501" s="10"/>
      <c r="B2501" s="10"/>
      <c r="C2501" s="10"/>
      <c r="D2501" s="10"/>
      <c r="E2501" s="10"/>
      <c r="F2501" s="10"/>
      <c r="G2501" s="10"/>
      <c r="H2501" s="10"/>
      <c r="I2501" s="10"/>
      <c r="J2501" s="10"/>
      <c r="K2501" s="10"/>
      <c r="L2501" s="10"/>
      <c r="M2501" s="10"/>
      <c r="N2501" s="10"/>
      <c r="O2501" s="10"/>
      <c r="P2501" s="10"/>
      <c r="Q2501" s="10"/>
      <c r="R2501" s="10"/>
      <c r="S2501" s="10"/>
    </row>
    <row r="2502" spans="1:19" x14ac:dyDescent="0.2">
      <c r="A2502" s="10"/>
      <c r="B2502" s="10"/>
      <c r="C2502" s="10"/>
      <c r="D2502" s="10"/>
      <c r="E2502" s="10"/>
      <c r="F2502" s="10"/>
      <c r="G2502" s="10"/>
      <c r="H2502" s="10"/>
      <c r="I2502" s="10"/>
      <c r="J2502" s="10"/>
      <c r="K2502" s="10"/>
      <c r="L2502" s="10"/>
      <c r="M2502" s="10"/>
      <c r="N2502" s="10"/>
      <c r="O2502" s="10"/>
      <c r="P2502" s="10"/>
      <c r="Q2502" s="10"/>
      <c r="R2502" s="10"/>
      <c r="S2502" s="10"/>
    </row>
    <row r="2503" spans="1:19" x14ac:dyDescent="0.2">
      <c r="A2503" s="10"/>
      <c r="B2503" s="10"/>
      <c r="C2503" s="10"/>
      <c r="D2503" s="10"/>
      <c r="E2503" s="10"/>
      <c r="F2503" s="10"/>
      <c r="G2503" s="10"/>
      <c r="H2503" s="10"/>
      <c r="I2503" s="10"/>
      <c r="J2503" s="10"/>
      <c r="K2503" s="10"/>
      <c r="L2503" s="10"/>
      <c r="M2503" s="10"/>
      <c r="N2503" s="10"/>
      <c r="O2503" s="10"/>
      <c r="P2503" s="10"/>
      <c r="Q2503" s="10"/>
      <c r="R2503" s="10"/>
      <c r="S2503" s="10"/>
    </row>
    <row r="2504" spans="1:19" x14ac:dyDescent="0.2">
      <c r="A2504" s="10"/>
      <c r="B2504" s="10"/>
      <c r="C2504" s="10"/>
      <c r="D2504" s="10"/>
      <c r="E2504" s="10"/>
      <c r="F2504" s="10"/>
      <c r="G2504" s="10"/>
      <c r="H2504" s="10"/>
      <c r="I2504" s="10"/>
      <c r="J2504" s="10"/>
      <c r="K2504" s="10"/>
      <c r="L2504" s="10"/>
      <c r="M2504" s="10"/>
      <c r="N2504" s="10"/>
      <c r="O2504" s="10"/>
      <c r="P2504" s="10"/>
      <c r="Q2504" s="10"/>
      <c r="R2504" s="10"/>
      <c r="S2504" s="10"/>
    </row>
    <row r="2505" spans="1:19" x14ac:dyDescent="0.2">
      <c r="A2505" s="10"/>
      <c r="B2505" s="10"/>
      <c r="C2505" s="10"/>
      <c r="D2505" s="10"/>
      <c r="E2505" s="10"/>
      <c r="F2505" s="10"/>
      <c r="G2505" s="10"/>
      <c r="H2505" s="10"/>
      <c r="I2505" s="10"/>
      <c r="J2505" s="10"/>
      <c r="K2505" s="10"/>
      <c r="L2505" s="10"/>
      <c r="M2505" s="10"/>
      <c r="N2505" s="10"/>
      <c r="O2505" s="10"/>
      <c r="P2505" s="10"/>
      <c r="Q2505" s="10"/>
      <c r="R2505" s="10"/>
      <c r="S2505" s="10"/>
    </row>
    <row r="2506" spans="1:19" x14ac:dyDescent="0.2">
      <c r="A2506" s="10"/>
      <c r="B2506" s="10"/>
      <c r="C2506" s="10"/>
      <c r="D2506" s="10"/>
      <c r="E2506" s="10"/>
      <c r="F2506" s="10"/>
      <c r="G2506" s="10"/>
      <c r="H2506" s="10"/>
      <c r="I2506" s="10"/>
      <c r="J2506" s="10"/>
      <c r="K2506" s="10"/>
      <c r="L2506" s="10"/>
      <c r="M2506" s="10"/>
      <c r="N2506" s="10"/>
      <c r="O2506" s="10"/>
      <c r="P2506" s="10"/>
      <c r="Q2506" s="10"/>
      <c r="R2506" s="10"/>
      <c r="S2506" s="10"/>
    </row>
    <row r="2507" spans="1:19" x14ac:dyDescent="0.2">
      <c r="A2507" s="10"/>
      <c r="B2507" s="10"/>
      <c r="C2507" s="10"/>
      <c r="D2507" s="10"/>
      <c r="E2507" s="10"/>
      <c r="F2507" s="10"/>
      <c r="G2507" s="10"/>
      <c r="H2507" s="10"/>
      <c r="I2507" s="10"/>
      <c r="J2507" s="10"/>
      <c r="K2507" s="10"/>
      <c r="L2507" s="10"/>
      <c r="M2507" s="10"/>
      <c r="N2507" s="10"/>
      <c r="O2507" s="10"/>
      <c r="P2507" s="10"/>
      <c r="Q2507" s="10"/>
      <c r="R2507" s="10"/>
      <c r="S2507" s="10"/>
    </row>
    <row r="2508" spans="1:19" x14ac:dyDescent="0.2">
      <c r="A2508" s="10"/>
      <c r="B2508" s="10"/>
      <c r="C2508" s="10"/>
      <c r="D2508" s="10"/>
      <c r="E2508" s="10"/>
      <c r="F2508" s="10"/>
      <c r="G2508" s="10"/>
      <c r="H2508" s="10"/>
      <c r="I2508" s="10"/>
      <c r="J2508" s="10"/>
      <c r="K2508" s="10"/>
      <c r="L2508" s="10"/>
      <c r="M2508" s="10"/>
      <c r="N2508" s="10"/>
      <c r="O2508" s="10"/>
      <c r="P2508" s="10"/>
      <c r="Q2508" s="10"/>
      <c r="R2508" s="10"/>
      <c r="S2508" s="10"/>
    </row>
    <row r="2509" spans="1:19" x14ac:dyDescent="0.2">
      <c r="A2509" s="10"/>
      <c r="B2509" s="10"/>
      <c r="C2509" s="10"/>
      <c r="D2509" s="10"/>
      <c r="E2509" s="10"/>
      <c r="F2509" s="10"/>
      <c r="G2509" s="10"/>
      <c r="H2509" s="10"/>
      <c r="I2509" s="10"/>
      <c r="J2509" s="10"/>
      <c r="K2509" s="10"/>
      <c r="L2509" s="10"/>
      <c r="M2509" s="10"/>
      <c r="N2509" s="10"/>
      <c r="O2509" s="10"/>
      <c r="P2509" s="10"/>
      <c r="Q2509" s="10"/>
      <c r="R2509" s="10"/>
      <c r="S2509" s="10"/>
    </row>
    <row r="2510" spans="1:19" x14ac:dyDescent="0.2">
      <c r="A2510" s="10"/>
      <c r="B2510" s="10"/>
      <c r="C2510" s="10"/>
      <c r="D2510" s="10"/>
      <c r="E2510" s="10"/>
      <c r="F2510" s="10"/>
      <c r="G2510" s="10"/>
      <c r="H2510" s="10"/>
      <c r="I2510" s="10"/>
      <c r="J2510" s="10"/>
      <c r="K2510" s="10"/>
      <c r="L2510" s="10"/>
      <c r="M2510" s="10"/>
      <c r="N2510" s="10"/>
      <c r="O2510" s="10"/>
      <c r="P2510" s="10"/>
      <c r="Q2510" s="10"/>
      <c r="R2510" s="10"/>
      <c r="S2510" s="10"/>
    </row>
    <row r="2511" spans="1:19" x14ac:dyDescent="0.2">
      <c r="A2511" s="10"/>
      <c r="B2511" s="10"/>
      <c r="C2511" s="10"/>
      <c r="D2511" s="10"/>
      <c r="E2511" s="10"/>
      <c r="F2511" s="10"/>
      <c r="G2511" s="10"/>
      <c r="H2511" s="10"/>
      <c r="I2511" s="10"/>
      <c r="J2511" s="10"/>
      <c r="K2511" s="10"/>
      <c r="L2511" s="10"/>
      <c r="M2511" s="10"/>
      <c r="N2511" s="10"/>
      <c r="O2511" s="10"/>
      <c r="P2511" s="10"/>
      <c r="Q2511" s="10"/>
      <c r="R2511" s="10"/>
      <c r="S2511" s="10"/>
    </row>
    <row r="2512" spans="1:19" x14ac:dyDescent="0.2">
      <c r="A2512" s="10"/>
      <c r="B2512" s="10"/>
      <c r="C2512" s="10"/>
      <c r="D2512" s="10"/>
      <c r="E2512" s="10"/>
      <c r="F2512" s="10"/>
      <c r="G2512" s="10"/>
      <c r="H2512" s="10"/>
      <c r="I2512" s="10"/>
      <c r="J2512" s="10"/>
      <c r="K2512" s="10"/>
      <c r="L2512" s="10"/>
      <c r="M2512" s="10"/>
      <c r="N2512" s="10"/>
      <c r="O2512" s="10"/>
      <c r="P2512" s="10"/>
      <c r="Q2512" s="10"/>
      <c r="R2512" s="10"/>
      <c r="S2512" s="10"/>
    </row>
    <row r="2513" spans="1:19" x14ac:dyDescent="0.2">
      <c r="A2513" s="10"/>
      <c r="B2513" s="10"/>
      <c r="C2513" s="10"/>
      <c r="D2513" s="10"/>
      <c r="E2513" s="10"/>
      <c r="F2513" s="10"/>
      <c r="G2513" s="10"/>
      <c r="H2513" s="10"/>
      <c r="I2513" s="10"/>
      <c r="J2513" s="10"/>
      <c r="K2513" s="10"/>
      <c r="L2513" s="10"/>
      <c r="M2513" s="10"/>
      <c r="N2513" s="10"/>
      <c r="O2513" s="10"/>
      <c r="P2513" s="10"/>
      <c r="Q2513" s="10"/>
      <c r="R2513" s="10"/>
      <c r="S2513" s="10"/>
    </row>
    <row r="2514" spans="1:19" x14ac:dyDescent="0.2">
      <c r="A2514" s="10"/>
      <c r="B2514" s="10"/>
      <c r="C2514" s="10"/>
      <c r="D2514" s="10"/>
      <c r="E2514" s="10"/>
      <c r="F2514" s="10"/>
      <c r="G2514" s="10"/>
      <c r="H2514" s="10"/>
      <c r="I2514" s="10"/>
      <c r="J2514" s="10"/>
      <c r="K2514" s="10"/>
      <c r="L2514" s="10"/>
      <c r="M2514" s="10"/>
      <c r="N2514" s="10"/>
      <c r="O2514" s="10"/>
      <c r="P2514" s="10"/>
      <c r="Q2514" s="10"/>
      <c r="R2514" s="10"/>
      <c r="S2514" s="10"/>
    </row>
    <row r="2515" spans="1:19" x14ac:dyDescent="0.2">
      <c r="A2515" s="10"/>
      <c r="B2515" s="10"/>
      <c r="C2515" s="10"/>
      <c r="D2515" s="10"/>
      <c r="E2515" s="10"/>
      <c r="F2515" s="10"/>
      <c r="G2515" s="10"/>
      <c r="H2515" s="10"/>
      <c r="I2515" s="10"/>
      <c r="J2515" s="10"/>
      <c r="K2515" s="10"/>
      <c r="L2515" s="10"/>
      <c r="M2515" s="10"/>
      <c r="N2515" s="10"/>
      <c r="O2515" s="10"/>
      <c r="P2515" s="10"/>
      <c r="Q2515" s="10"/>
      <c r="R2515" s="10"/>
      <c r="S2515" s="10"/>
    </row>
    <row r="2516" spans="1:19" x14ac:dyDescent="0.2">
      <c r="A2516" s="10"/>
      <c r="B2516" s="10"/>
      <c r="C2516" s="10"/>
      <c r="D2516" s="10"/>
      <c r="E2516" s="10"/>
      <c r="F2516" s="10"/>
      <c r="G2516" s="10"/>
      <c r="H2516" s="10"/>
      <c r="I2516" s="10"/>
      <c r="J2516" s="10"/>
      <c r="K2516" s="10"/>
      <c r="L2516" s="10"/>
      <c r="M2516" s="10"/>
      <c r="N2516" s="10"/>
      <c r="O2516" s="10"/>
      <c r="P2516" s="10"/>
      <c r="Q2516" s="10"/>
      <c r="R2516" s="10"/>
      <c r="S2516" s="10"/>
    </row>
    <row r="2517" spans="1:19" x14ac:dyDescent="0.2">
      <c r="A2517" s="10"/>
      <c r="B2517" s="10"/>
      <c r="C2517" s="10"/>
      <c r="D2517" s="10"/>
      <c r="E2517" s="10"/>
      <c r="F2517" s="10"/>
      <c r="G2517" s="10"/>
      <c r="H2517" s="10"/>
      <c r="I2517" s="10"/>
      <c r="J2517" s="10"/>
      <c r="K2517" s="10"/>
      <c r="L2517" s="10"/>
      <c r="M2517" s="10"/>
      <c r="N2517" s="10"/>
      <c r="O2517" s="10"/>
      <c r="P2517" s="10"/>
      <c r="Q2517" s="10"/>
      <c r="R2517" s="10"/>
      <c r="S2517" s="10"/>
    </row>
    <row r="2518" spans="1:19" x14ac:dyDescent="0.2">
      <c r="A2518" s="10"/>
      <c r="B2518" s="10"/>
      <c r="C2518" s="10"/>
      <c r="D2518" s="10"/>
      <c r="E2518" s="10"/>
      <c r="F2518" s="10"/>
      <c r="G2518" s="10"/>
      <c r="H2518" s="10"/>
      <c r="I2518" s="10"/>
      <c r="J2518" s="10"/>
      <c r="K2518" s="10"/>
      <c r="L2518" s="10"/>
      <c r="M2518" s="10"/>
      <c r="N2518" s="10"/>
      <c r="O2518" s="10"/>
      <c r="P2518" s="10"/>
      <c r="Q2518" s="10"/>
      <c r="R2518" s="10"/>
      <c r="S2518" s="10"/>
    </row>
    <row r="2519" spans="1:19" x14ac:dyDescent="0.2">
      <c r="A2519" s="10"/>
      <c r="B2519" s="10"/>
      <c r="C2519" s="10"/>
      <c r="D2519" s="10"/>
      <c r="E2519" s="10"/>
      <c r="F2519" s="10"/>
      <c r="G2519" s="10"/>
      <c r="H2519" s="10"/>
      <c r="I2519" s="10"/>
      <c r="J2519" s="10"/>
      <c r="K2519" s="10"/>
      <c r="L2519" s="10"/>
      <c r="M2519" s="10"/>
      <c r="N2519" s="10"/>
      <c r="O2519" s="10"/>
      <c r="P2519" s="10"/>
      <c r="Q2519" s="10"/>
      <c r="R2519" s="10"/>
      <c r="S2519" s="10"/>
    </row>
    <row r="2520" spans="1:19" x14ac:dyDescent="0.2">
      <c r="A2520" s="10"/>
      <c r="B2520" s="10"/>
      <c r="C2520" s="10"/>
      <c r="D2520" s="10"/>
      <c r="E2520" s="10"/>
      <c r="F2520" s="10"/>
      <c r="G2520" s="10"/>
      <c r="H2520" s="10"/>
      <c r="I2520" s="10"/>
      <c r="J2520" s="10"/>
      <c r="K2520" s="10"/>
      <c r="L2520" s="10"/>
      <c r="M2520" s="10"/>
      <c r="N2520" s="10"/>
      <c r="O2520" s="10"/>
      <c r="P2520" s="10"/>
      <c r="Q2520" s="10"/>
      <c r="R2520" s="10"/>
      <c r="S2520" s="10"/>
    </row>
    <row r="2521" spans="1:19" x14ac:dyDescent="0.2">
      <c r="A2521" s="10"/>
      <c r="B2521" s="10"/>
      <c r="C2521" s="10"/>
      <c r="D2521" s="10"/>
      <c r="E2521" s="10"/>
      <c r="F2521" s="10"/>
      <c r="G2521" s="10"/>
      <c r="H2521" s="10"/>
      <c r="I2521" s="10"/>
      <c r="J2521" s="10"/>
      <c r="K2521" s="10"/>
      <c r="L2521" s="10"/>
      <c r="M2521" s="10"/>
      <c r="N2521" s="10"/>
      <c r="O2521" s="10"/>
      <c r="P2521" s="10"/>
      <c r="Q2521" s="10"/>
      <c r="R2521" s="10"/>
      <c r="S2521" s="10"/>
    </row>
    <row r="2522" spans="1:19" x14ac:dyDescent="0.2">
      <c r="A2522" s="10"/>
      <c r="B2522" s="10"/>
      <c r="C2522" s="10"/>
      <c r="D2522" s="10"/>
      <c r="E2522" s="10"/>
      <c r="F2522" s="10"/>
      <c r="G2522" s="10"/>
      <c r="H2522" s="10"/>
      <c r="I2522" s="10"/>
      <c r="J2522" s="10"/>
      <c r="K2522" s="10"/>
      <c r="L2522" s="10"/>
      <c r="M2522" s="10"/>
      <c r="N2522" s="10"/>
      <c r="O2522" s="10"/>
      <c r="P2522" s="10"/>
      <c r="Q2522" s="10"/>
      <c r="R2522" s="10"/>
      <c r="S2522" s="10"/>
    </row>
    <row r="2523" spans="1:19" x14ac:dyDescent="0.2">
      <c r="A2523" s="10"/>
      <c r="B2523" s="10"/>
      <c r="C2523" s="10"/>
      <c r="D2523" s="10"/>
      <c r="E2523" s="10"/>
      <c r="F2523" s="10"/>
      <c r="G2523" s="10"/>
      <c r="H2523" s="10"/>
      <c r="I2523" s="10"/>
      <c r="J2523" s="10"/>
      <c r="K2523" s="10"/>
      <c r="L2523" s="10"/>
      <c r="M2523" s="10"/>
      <c r="N2523" s="10"/>
      <c r="O2523" s="10"/>
      <c r="P2523" s="10"/>
      <c r="Q2523" s="10"/>
      <c r="R2523" s="10"/>
      <c r="S2523" s="10"/>
    </row>
    <row r="2524" spans="1:19" x14ac:dyDescent="0.2">
      <c r="A2524" s="10"/>
      <c r="B2524" s="10"/>
      <c r="C2524" s="10"/>
      <c r="D2524" s="10"/>
      <c r="E2524" s="10"/>
      <c r="F2524" s="10"/>
      <c r="G2524" s="10"/>
      <c r="H2524" s="10"/>
      <c r="I2524" s="10"/>
      <c r="J2524" s="10"/>
      <c r="K2524" s="10"/>
      <c r="L2524" s="10"/>
      <c r="M2524" s="10"/>
      <c r="N2524" s="10"/>
      <c r="O2524" s="10"/>
      <c r="P2524" s="10"/>
      <c r="Q2524" s="10"/>
      <c r="R2524" s="10"/>
      <c r="S2524" s="10"/>
    </row>
    <row r="2525" spans="1:19" x14ac:dyDescent="0.2">
      <c r="A2525" s="10"/>
      <c r="B2525" s="10"/>
      <c r="C2525" s="10"/>
      <c r="D2525" s="10"/>
      <c r="E2525" s="10"/>
      <c r="F2525" s="10"/>
      <c r="G2525" s="10"/>
      <c r="H2525" s="10"/>
      <c r="I2525" s="10"/>
      <c r="J2525" s="10"/>
      <c r="K2525" s="10"/>
      <c r="L2525" s="10"/>
      <c r="M2525" s="10"/>
      <c r="N2525" s="10"/>
      <c r="O2525" s="10"/>
      <c r="P2525" s="10"/>
      <c r="Q2525" s="10"/>
      <c r="R2525" s="10"/>
      <c r="S2525" s="10"/>
    </row>
    <row r="2526" spans="1:19" x14ac:dyDescent="0.2">
      <c r="A2526" s="10"/>
      <c r="B2526" s="10"/>
      <c r="C2526" s="10"/>
      <c r="D2526" s="10"/>
      <c r="E2526" s="10"/>
      <c r="F2526" s="10"/>
      <c r="G2526" s="10"/>
      <c r="H2526" s="10"/>
      <c r="I2526" s="10"/>
      <c r="J2526" s="10"/>
      <c r="K2526" s="10"/>
      <c r="L2526" s="10"/>
      <c r="M2526" s="10"/>
      <c r="N2526" s="10"/>
      <c r="O2526" s="10"/>
      <c r="P2526" s="10"/>
      <c r="Q2526" s="10"/>
      <c r="R2526" s="10"/>
      <c r="S2526" s="10"/>
    </row>
    <row r="2527" spans="1:19" x14ac:dyDescent="0.2">
      <c r="A2527" s="10"/>
      <c r="B2527" s="10"/>
      <c r="C2527" s="10"/>
      <c r="D2527" s="10"/>
      <c r="E2527" s="10"/>
      <c r="F2527" s="10"/>
      <c r="G2527" s="10"/>
      <c r="H2527" s="10"/>
      <c r="I2527" s="10"/>
      <c r="J2527" s="10"/>
      <c r="K2527" s="10"/>
      <c r="L2527" s="10"/>
      <c r="M2527" s="10"/>
      <c r="N2527" s="10"/>
      <c r="O2527" s="10"/>
      <c r="P2527" s="10"/>
      <c r="Q2527" s="10"/>
      <c r="R2527" s="10"/>
      <c r="S2527" s="10"/>
    </row>
    <row r="2528" spans="1:19" x14ac:dyDescent="0.2">
      <c r="A2528" s="10"/>
      <c r="B2528" s="10"/>
      <c r="C2528" s="10"/>
      <c r="D2528" s="10"/>
      <c r="E2528" s="10"/>
      <c r="F2528" s="10"/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</row>
    <row r="2529" spans="1:19" x14ac:dyDescent="0.2">
      <c r="A2529" s="10"/>
      <c r="B2529" s="10"/>
      <c r="C2529" s="10"/>
      <c r="D2529" s="10"/>
      <c r="E2529" s="10"/>
      <c r="F2529" s="10"/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</row>
    <row r="2530" spans="1:19" x14ac:dyDescent="0.2">
      <c r="A2530" s="10"/>
      <c r="B2530" s="10"/>
      <c r="C2530" s="10"/>
      <c r="D2530" s="10"/>
      <c r="E2530" s="10"/>
      <c r="F2530" s="10"/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</row>
    <row r="2531" spans="1:19" x14ac:dyDescent="0.2">
      <c r="A2531" s="10"/>
      <c r="B2531" s="10"/>
      <c r="C2531" s="10"/>
      <c r="D2531" s="10"/>
      <c r="E2531" s="10"/>
      <c r="F2531" s="10"/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</row>
    <row r="2532" spans="1:19" x14ac:dyDescent="0.2">
      <c r="A2532" s="10"/>
      <c r="B2532" s="10"/>
      <c r="C2532" s="10"/>
      <c r="D2532" s="10"/>
      <c r="E2532" s="10"/>
      <c r="F2532" s="10"/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</row>
    <row r="2533" spans="1:19" x14ac:dyDescent="0.2">
      <c r="A2533" s="10"/>
      <c r="B2533" s="10"/>
      <c r="C2533" s="10"/>
      <c r="D2533" s="10"/>
      <c r="E2533" s="10"/>
      <c r="F2533" s="10"/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</row>
    <row r="2534" spans="1:19" x14ac:dyDescent="0.2">
      <c r="A2534" s="10"/>
      <c r="B2534" s="10"/>
      <c r="C2534" s="10"/>
      <c r="D2534" s="10"/>
      <c r="E2534" s="10"/>
      <c r="F2534" s="10"/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</row>
    <row r="2535" spans="1:19" x14ac:dyDescent="0.2">
      <c r="A2535" s="10"/>
      <c r="B2535" s="10"/>
      <c r="C2535" s="10"/>
      <c r="D2535" s="10"/>
      <c r="E2535" s="10"/>
      <c r="F2535" s="10"/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</row>
    <row r="2536" spans="1:19" x14ac:dyDescent="0.2">
      <c r="A2536" s="10"/>
      <c r="B2536" s="10"/>
      <c r="C2536" s="10"/>
      <c r="D2536" s="10"/>
      <c r="E2536" s="10"/>
      <c r="F2536" s="10"/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</row>
    <row r="2537" spans="1:19" x14ac:dyDescent="0.2">
      <c r="A2537" s="10"/>
      <c r="B2537" s="10"/>
      <c r="C2537" s="10"/>
      <c r="D2537" s="10"/>
      <c r="E2537" s="10"/>
      <c r="F2537" s="10"/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</row>
    <row r="2538" spans="1:19" x14ac:dyDescent="0.2">
      <c r="A2538" s="10"/>
      <c r="B2538" s="10"/>
      <c r="C2538" s="10"/>
      <c r="D2538" s="10"/>
      <c r="E2538" s="10"/>
      <c r="F2538" s="10"/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</row>
    <row r="2539" spans="1:19" x14ac:dyDescent="0.2">
      <c r="A2539" s="10"/>
      <c r="B2539" s="10"/>
      <c r="C2539" s="10"/>
      <c r="D2539" s="10"/>
      <c r="E2539" s="10"/>
      <c r="F2539" s="10"/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</row>
    <row r="2540" spans="1:19" x14ac:dyDescent="0.2">
      <c r="A2540" s="10"/>
      <c r="B2540" s="10"/>
      <c r="C2540" s="10"/>
      <c r="D2540" s="10"/>
      <c r="E2540" s="10"/>
      <c r="F2540" s="10"/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</row>
    <row r="2541" spans="1:19" x14ac:dyDescent="0.2">
      <c r="A2541" s="10"/>
      <c r="B2541" s="10"/>
      <c r="C2541" s="10"/>
      <c r="D2541" s="10"/>
      <c r="E2541" s="10"/>
      <c r="F2541" s="10"/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</row>
    <row r="2542" spans="1:19" x14ac:dyDescent="0.2">
      <c r="A2542" s="10"/>
      <c r="B2542" s="10"/>
      <c r="C2542" s="10"/>
      <c r="D2542" s="10"/>
      <c r="E2542" s="10"/>
      <c r="F2542" s="10"/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</row>
    <row r="2543" spans="1:19" x14ac:dyDescent="0.2">
      <c r="A2543" s="10"/>
      <c r="B2543" s="10"/>
      <c r="C2543" s="10"/>
      <c r="D2543" s="10"/>
      <c r="E2543" s="10"/>
      <c r="F2543" s="10"/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</row>
    <row r="2544" spans="1:19" x14ac:dyDescent="0.2">
      <c r="A2544" s="10"/>
      <c r="B2544" s="10"/>
      <c r="C2544" s="10"/>
      <c r="D2544" s="10"/>
      <c r="E2544" s="10"/>
      <c r="F2544" s="10"/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</row>
    <row r="2545" spans="1:19" x14ac:dyDescent="0.2">
      <c r="A2545" s="10"/>
      <c r="B2545" s="10"/>
      <c r="C2545" s="10"/>
      <c r="D2545" s="10"/>
      <c r="E2545" s="10"/>
      <c r="F2545" s="10"/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</row>
    <row r="2546" spans="1:19" x14ac:dyDescent="0.2">
      <c r="A2546" s="10"/>
      <c r="B2546" s="10"/>
      <c r="C2546" s="10"/>
      <c r="D2546" s="10"/>
      <c r="E2546" s="10"/>
      <c r="F2546" s="10"/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</row>
    <row r="2547" spans="1:19" x14ac:dyDescent="0.2">
      <c r="A2547" s="10"/>
      <c r="B2547" s="10"/>
      <c r="C2547" s="10"/>
      <c r="D2547" s="10"/>
      <c r="E2547" s="10"/>
      <c r="F2547" s="10"/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</row>
    <row r="2548" spans="1:19" x14ac:dyDescent="0.2">
      <c r="A2548" s="10"/>
      <c r="B2548" s="10"/>
      <c r="C2548" s="10"/>
      <c r="D2548" s="10"/>
      <c r="E2548" s="10"/>
      <c r="F2548" s="10"/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</row>
    <row r="2549" spans="1:19" x14ac:dyDescent="0.2">
      <c r="A2549" s="10"/>
      <c r="B2549" s="10"/>
      <c r="C2549" s="10"/>
      <c r="D2549" s="10"/>
      <c r="E2549" s="10"/>
      <c r="F2549" s="10"/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</row>
    <row r="2550" spans="1:19" x14ac:dyDescent="0.2">
      <c r="A2550" s="10"/>
      <c r="B2550" s="10"/>
      <c r="C2550" s="10"/>
      <c r="D2550" s="10"/>
      <c r="E2550" s="10"/>
      <c r="F2550" s="10"/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</row>
    <row r="2551" spans="1:19" x14ac:dyDescent="0.2">
      <c r="A2551" s="10"/>
      <c r="B2551" s="10"/>
      <c r="C2551" s="10"/>
      <c r="D2551" s="10"/>
      <c r="E2551" s="10"/>
      <c r="F2551" s="10"/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  <c r="R2551" s="10"/>
      <c r="S2551" s="10"/>
    </row>
    <row r="2552" spans="1:19" x14ac:dyDescent="0.2">
      <c r="A2552" s="10"/>
      <c r="B2552" s="10"/>
      <c r="C2552" s="10"/>
      <c r="D2552" s="10"/>
      <c r="E2552" s="10"/>
      <c r="F2552" s="10"/>
      <c r="G2552" s="10"/>
      <c r="H2552" s="10"/>
      <c r="I2552" s="10"/>
      <c r="J2552" s="10"/>
      <c r="K2552" s="10"/>
      <c r="L2552" s="10"/>
      <c r="M2552" s="10"/>
      <c r="N2552" s="10"/>
      <c r="O2552" s="10"/>
      <c r="P2552" s="10"/>
      <c r="Q2552" s="10"/>
      <c r="R2552" s="10"/>
      <c r="S2552" s="10"/>
    </row>
    <row r="2553" spans="1:19" x14ac:dyDescent="0.2">
      <c r="A2553" s="10"/>
      <c r="B2553" s="10"/>
      <c r="C2553" s="10"/>
      <c r="D2553" s="10"/>
      <c r="E2553" s="10"/>
      <c r="F2553" s="10"/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  <c r="R2553" s="10"/>
      <c r="S2553" s="10"/>
    </row>
    <row r="2554" spans="1:19" x14ac:dyDescent="0.2">
      <c r="A2554" s="10"/>
      <c r="B2554" s="10"/>
      <c r="C2554" s="10"/>
      <c r="D2554" s="10"/>
      <c r="E2554" s="10"/>
      <c r="F2554" s="10"/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  <c r="R2554" s="10"/>
      <c r="S2554" s="10"/>
    </row>
    <row r="2555" spans="1:19" x14ac:dyDescent="0.2">
      <c r="A2555" s="10"/>
      <c r="B2555" s="10"/>
      <c r="C2555" s="10"/>
      <c r="D2555" s="10"/>
      <c r="E2555" s="10"/>
      <c r="F2555" s="10"/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  <c r="R2555" s="10"/>
      <c r="S2555" s="10"/>
    </row>
    <row r="2556" spans="1:19" x14ac:dyDescent="0.2">
      <c r="A2556" s="10"/>
      <c r="B2556" s="10"/>
      <c r="C2556" s="10"/>
      <c r="D2556" s="10"/>
      <c r="E2556" s="10"/>
      <c r="F2556" s="10"/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  <c r="R2556" s="10"/>
      <c r="S2556" s="10"/>
    </row>
    <row r="2557" spans="1:19" x14ac:dyDescent="0.2">
      <c r="A2557" s="10"/>
      <c r="B2557" s="10"/>
      <c r="C2557" s="10"/>
      <c r="D2557" s="10"/>
      <c r="E2557" s="10"/>
      <c r="F2557" s="10"/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  <c r="R2557" s="10"/>
      <c r="S2557" s="10"/>
    </row>
    <row r="2558" spans="1:19" x14ac:dyDescent="0.2">
      <c r="A2558" s="10"/>
      <c r="B2558" s="10"/>
      <c r="C2558" s="10"/>
      <c r="D2558" s="10"/>
      <c r="E2558" s="10"/>
      <c r="F2558" s="10"/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  <c r="R2558" s="10"/>
      <c r="S2558" s="10"/>
    </row>
    <row r="2559" spans="1:19" x14ac:dyDescent="0.2">
      <c r="A2559" s="10"/>
      <c r="B2559" s="10"/>
      <c r="C2559" s="10"/>
      <c r="D2559" s="10"/>
      <c r="E2559" s="10"/>
      <c r="F2559" s="10"/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  <c r="R2559" s="10"/>
      <c r="S2559" s="10"/>
    </row>
    <row r="2560" spans="1:19" x14ac:dyDescent="0.2">
      <c r="A2560" s="10"/>
      <c r="B2560" s="10"/>
      <c r="C2560" s="10"/>
      <c r="D2560" s="10"/>
      <c r="E2560" s="10"/>
      <c r="F2560" s="10"/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  <c r="R2560" s="10"/>
      <c r="S2560" s="10"/>
    </row>
    <row r="2561" spans="1:19" x14ac:dyDescent="0.2">
      <c r="A2561" s="10"/>
      <c r="B2561" s="10"/>
      <c r="C2561" s="10"/>
      <c r="D2561" s="10"/>
      <c r="E2561" s="10"/>
      <c r="F2561" s="10"/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  <c r="R2561" s="10"/>
      <c r="S2561" s="10"/>
    </row>
    <row r="2562" spans="1:19" x14ac:dyDescent="0.2">
      <c r="A2562" s="10"/>
      <c r="B2562" s="10"/>
      <c r="C2562" s="10"/>
      <c r="D2562" s="10"/>
      <c r="E2562" s="10"/>
      <c r="F2562" s="10"/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  <c r="R2562" s="10"/>
      <c r="S2562" s="10"/>
    </row>
    <row r="2563" spans="1:19" x14ac:dyDescent="0.2">
      <c r="A2563" s="10"/>
      <c r="B2563" s="10"/>
      <c r="C2563" s="10"/>
      <c r="D2563" s="10"/>
      <c r="E2563" s="10"/>
      <c r="F2563" s="10"/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  <c r="R2563" s="10"/>
      <c r="S2563" s="10"/>
    </row>
    <row r="2564" spans="1:19" x14ac:dyDescent="0.2">
      <c r="A2564" s="10"/>
      <c r="B2564" s="10"/>
      <c r="C2564" s="10"/>
      <c r="D2564" s="10"/>
      <c r="E2564" s="10"/>
      <c r="F2564" s="10"/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  <c r="R2564" s="10"/>
      <c r="S2564" s="10"/>
    </row>
    <row r="2565" spans="1:19" x14ac:dyDescent="0.2">
      <c r="A2565" s="10"/>
      <c r="B2565" s="10"/>
      <c r="C2565" s="10"/>
      <c r="D2565" s="10"/>
      <c r="E2565" s="10"/>
      <c r="F2565" s="10"/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  <c r="R2565" s="10"/>
      <c r="S2565" s="10"/>
    </row>
    <row r="2566" spans="1:19" x14ac:dyDescent="0.2">
      <c r="A2566" s="10"/>
      <c r="B2566" s="10"/>
      <c r="C2566" s="10"/>
      <c r="D2566" s="10"/>
      <c r="E2566" s="10"/>
      <c r="F2566" s="10"/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  <c r="R2566" s="10"/>
      <c r="S2566" s="10"/>
    </row>
    <row r="2567" spans="1:19" x14ac:dyDescent="0.2">
      <c r="A2567" s="10"/>
      <c r="B2567" s="10"/>
      <c r="C2567" s="10"/>
      <c r="D2567" s="10"/>
      <c r="E2567" s="10"/>
      <c r="F2567" s="10"/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  <c r="R2567" s="10"/>
      <c r="S2567" s="10"/>
    </row>
    <row r="2568" spans="1:19" x14ac:dyDescent="0.2">
      <c r="A2568" s="10"/>
      <c r="B2568" s="10"/>
      <c r="C2568" s="10"/>
      <c r="D2568" s="10"/>
      <c r="E2568" s="10"/>
      <c r="F2568" s="10"/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  <c r="R2568" s="10"/>
      <c r="S2568" s="10"/>
    </row>
    <row r="2569" spans="1:19" x14ac:dyDescent="0.2">
      <c r="A2569" s="10"/>
      <c r="B2569" s="10"/>
      <c r="C2569" s="10"/>
      <c r="D2569" s="10"/>
      <c r="E2569" s="10"/>
      <c r="F2569" s="10"/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  <c r="R2569" s="10"/>
      <c r="S2569" s="10"/>
    </row>
    <row r="2570" spans="1:19" x14ac:dyDescent="0.2">
      <c r="A2570" s="10"/>
      <c r="B2570" s="10"/>
      <c r="C2570" s="10"/>
      <c r="D2570" s="10"/>
      <c r="E2570" s="10"/>
      <c r="F2570" s="10"/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  <c r="R2570" s="10"/>
      <c r="S2570" s="10"/>
    </row>
    <row r="2571" spans="1:19" x14ac:dyDescent="0.2">
      <c r="A2571" s="10"/>
      <c r="B2571" s="10"/>
      <c r="C2571" s="10"/>
      <c r="D2571" s="10"/>
      <c r="E2571" s="10"/>
      <c r="F2571" s="10"/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  <c r="R2571" s="10"/>
      <c r="S2571" s="10"/>
    </row>
    <row r="2572" spans="1:19" x14ac:dyDescent="0.2">
      <c r="A2572" s="10"/>
      <c r="B2572" s="10"/>
      <c r="C2572" s="10"/>
      <c r="D2572" s="10"/>
      <c r="E2572" s="10"/>
      <c r="F2572" s="10"/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  <c r="R2572" s="10"/>
      <c r="S2572" s="10"/>
    </row>
    <row r="2573" spans="1:19" x14ac:dyDescent="0.2">
      <c r="A2573" s="10"/>
      <c r="B2573" s="10"/>
      <c r="C2573" s="10"/>
      <c r="D2573" s="10"/>
      <c r="E2573" s="10"/>
      <c r="F2573" s="10"/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  <c r="R2573" s="10"/>
      <c r="S2573" s="10"/>
    </row>
    <row r="2574" spans="1:19" x14ac:dyDescent="0.2">
      <c r="A2574" s="10"/>
      <c r="B2574" s="10"/>
      <c r="C2574" s="10"/>
      <c r="D2574" s="10"/>
      <c r="E2574" s="10"/>
      <c r="F2574" s="10"/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  <c r="R2574" s="10"/>
      <c r="S2574" s="10"/>
    </row>
    <row r="2575" spans="1:19" x14ac:dyDescent="0.2">
      <c r="A2575" s="10"/>
      <c r="B2575" s="10"/>
      <c r="C2575" s="10"/>
      <c r="D2575" s="10"/>
      <c r="E2575" s="10"/>
      <c r="F2575" s="10"/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  <c r="R2575" s="10"/>
      <c r="S2575" s="10"/>
    </row>
    <row r="2576" spans="1:19" x14ac:dyDescent="0.2">
      <c r="A2576" s="10"/>
      <c r="B2576" s="10"/>
      <c r="C2576" s="10"/>
      <c r="D2576" s="10"/>
      <c r="E2576" s="10"/>
      <c r="F2576" s="10"/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</row>
    <row r="2577" spans="1:19" x14ac:dyDescent="0.2">
      <c r="A2577" s="10"/>
      <c r="B2577" s="10"/>
      <c r="C2577" s="10"/>
      <c r="D2577" s="10"/>
      <c r="E2577" s="10"/>
      <c r="F2577" s="10"/>
      <c r="G2577" s="10"/>
      <c r="H2577" s="10"/>
      <c r="I2577" s="10"/>
      <c r="J2577" s="10"/>
      <c r="K2577" s="10"/>
      <c r="L2577" s="10"/>
      <c r="M2577" s="10"/>
      <c r="N2577" s="10"/>
      <c r="O2577" s="10"/>
      <c r="P2577" s="10"/>
      <c r="Q2577" s="10"/>
      <c r="R2577" s="10"/>
      <c r="S2577" s="10"/>
    </row>
    <row r="2578" spans="1:19" x14ac:dyDescent="0.2">
      <c r="A2578" s="10"/>
      <c r="B2578" s="10"/>
      <c r="C2578" s="10"/>
      <c r="D2578" s="10"/>
      <c r="E2578" s="10"/>
      <c r="F2578" s="10"/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  <c r="R2578" s="10"/>
      <c r="S2578" s="10"/>
    </row>
    <row r="2579" spans="1:19" x14ac:dyDescent="0.2">
      <c r="A2579" s="10"/>
      <c r="B2579" s="10"/>
      <c r="C2579" s="10"/>
      <c r="D2579" s="10"/>
      <c r="E2579" s="10"/>
      <c r="F2579" s="10"/>
      <c r="G2579" s="10"/>
      <c r="H2579" s="10"/>
      <c r="I2579" s="10"/>
      <c r="J2579" s="10"/>
      <c r="K2579" s="10"/>
      <c r="L2579" s="10"/>
      <c r="M2579" s="10"/>
      <c r="N2579" s="10"/>
      <c r="O2579" s="10"/>
      <c r="P2579" s="10"/>
      <c r="Q2579" s="10"/>
      <c r="R2579" s="10"/>
      <c r="S2579" s="10"/>
    </row>
    <row r="2580" spans="1:19" x14ac:dyDescent="0.2">
      <c r="A2580" s="10"/>
      <c r="B2580" s="10"/>
      <c r="C2580" s="10"/>
      <c r="D2580" s="10"/>
      <c r="E2580" s="10"/>
      <c r="F2580" s="10"/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  <c r="R2580" s="10"/>
      <c r="S2580" s="10"/>
    </row>
    <row r="2581" spans="1:19" x14ac:dyDescent="0.2">
      <c r="A2581" s="10"/>
      <c r="B2581" s="10"/>
      <c r="C2581" s="10"/>
      <c r="D2581" s="10"/>
      <c r="E2581" s="10"/>
      <c r="F2581" s="10"/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</row>
    <row r="2582" spans="1:19" x14ac:dyDescent="0.2">
      <c r="A2582" s="10"/>
      <c r="B2582" s="10"/>
      <c r="C2582" s="10"/>
      <c r="D2582" s="10"/>
      <c r="E2582" s="10"/>
      <c r="F2582" s="10"/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</row>
    <row r="2583" spans="1:19" x14ac:dyDescent="0.2">
      <c r="A2583" s="10"/>
      <c r="B2583" s="10"/>
      <c r="C2583" s="10"/>
      <c r="D2583" s="10"/>
      <c r="E2583" s="10"/>
      <c r="F2583" s="10"/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  <c r="R2583" s="10"/>
      <c r="S2583" s="10"/>
    </row>
    <row r="2584" spans="1:19" x14ac:dyDescent="0.2">
      <c r="A2584" s="10"/>
      <c r="B2584" s="10"/>
      <c r="C2584" s="10"/>
      <c r="D2584" s="10"/>
      <c r="E2584" s="10"/>
      <c r="F2584" s="10"/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  <c r="R2584" s="10"/>
      <c r="S2584" s="10"/>
    </row>
    <row r="2585" spans="1:19" x14ac:dyDescent="0.2">
      <c r="A2585" s="10"/>
      <c r="B2585" s="10"/>
      <c r="C2585" s="10"/>
      <c r="D2585" s="10"/>
      <c r="E2585" s="10"/>
      <c r="F2585" s="10"/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  <c r="R2585" s="10"/>
      <c r="S2585" s="10"/>
    </row>
    <row r="2586" spans="1:19" x14ac:dyDescent="0.2">
      <c r="A2586" s="10"/>
      <c r="B2586" s="10"/>
      <c r="C2586" s="10"/>
      <c r="D2586" s="10"/>
      <c r="E2586" s="10"/>
      <c r="F2586" s="10"/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  <c r="R2586" s="10"/>
      <c r="S2586" s="10"/>
    </row>
    <row r="2587" spans="1:19" x14ac:dyDescent="0.2">
      <c r="A2587" s="10"/>
      <c r="B2587" s="10"/>
      <c r="C2587" s="10"/>
      <c r="D2587" s="10"/>
      <c r="E2587" s="10"/>
      <c r="F2587" s="10"/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  <c r="R2587" s="10"/>
      <c r="S2587" s="10"/>
    </row>
    <row r="2588" spans="1:19" x14ac:dyDescent="0.2">
      <c r="A2588" s="10"/>
      <c r="B2588" s="10"/>
      <c r="C2588" s="10"/>
      <c r="D2588" s="10"/>
      <c r="E2588" s="10"/>
      <c r="F2588" s="10"/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  <c r="R2588" s="10"/>
      <c r="S2588" s="10"/>
    </row>
    <row r="2589" spans="1:19" x14ac:dyDescent="0.2">
      <c r="A2589" s="10"/>
      <c r="B2589" s="10"/>
      <c r="C2589" s="10"/>
      <c r="D2589" s="10"/>
      <c r="E2589" s="10"/>
      <c r="F2589" s="10"/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  <c r="R2589" s="10"/>
      <c r="S2589" s="10"/>
    </row>
    <row r="2590" spans="1:19" x14ac:dyDescent="0.2">
      <c r="A2590" s="10"/>
      <c r="B2590" s="10"/>
      <c r="C2590" s="10"/>
      <c r="D2590" s="10"/>
      <c r="E2590" s="10"/>
      <c r="F2590" s="10"/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  <c r="R2590" s="10"/>
      <c r="S2590" s="10"/>
    </row>
    <row r="2591" spans="1:19" x14ac:dyDescent="0.2">
      <c r="A2591" s="10"/>
      <c r="B2591" s="10"/>
      <c r="C2591" s="10"/>
      <c r="D2591" s="10"/>
      <c r="E2591" s="10"/>
      <c r="F2591" s="10"/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  <c r="R2591" s="10"/>
      <c r="S2591" s="10"/>
    </row>
    <row r="2592" spans="1:19" x14ac:dyDescent="0.2">
      <c r="A2592" s="10"/>
      <c r="B2592" s="10"/>
      <c r="C2592" s="10"/>
      <c r="D2592" s="10"/>
      <c r="E2592" s="10"/>
      <c r="F2592" s="10"/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  <c r="R2592" s="10"/>
      <c r="S2592" s="10"/>
    </row>
    <row r="2593" spans="1:19" x14ac:dyDescent="0.2">
      <c r="A2593" s="10"/>
      <c r="B2593" s="10"/>
      <c r="C2593" s="10"/>
      <c r="D2593" s="10"/>
      <c r="E2593" s="10"/>
      <c r="F2593" s="10"/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  <c r="R2593" s="10"/>
      <c r="S2593" s="10"/>
    </row>
    <row r="2594" spans="1:19" x14ac:dyDescent="0.2">
      <c r="A2594" s="10"/>
      <c r="B2594" s="10"/>
      <c r="C2594" s="10"/>
      <c r="D2594" s="10"/>
      <c r="E2594" s="10"/>
      <c r="F2594" s="10"/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  <c r="R2594" s="10"/>
      <c r="S2594" s="10"/>
    </row>
    <row r="2595" spans="1:19" x14ac:dyDescent="0.2">
      <c r="A2595" s="10"/>
      <c r="B2595" s="10"/>
      <c r="C2595" s="10"/>
      <c r="D2595" s="10"/>
      <c r="E2595" s="10"/>
      <c r="F2595" s="10"/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  <c r="R2595" s="10"/>
      <c r="S2595" s="10"/>
    </row>
    <row r="2596" spans="1:19" x14ac:dyDescent="0.2">
      <c r="A2596" s="10"/>
      <c r="B2596" s="10"/>
      <c r="C2596" s="10"/>
      <c r="D2596" s="10"/>
      <c r="E2596" s="10"/>
      <c r="F2596" s="10"/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  <c r="R2596" s="10"/>
      <c r="S2596" s="10"/>
    </row>
    <row r="2597" spans="1:19" x14ac:dyDescent="0.2">
      <c r="A2597" s="10"/>
      <c r="B2597" s="10"/>
      <c r="C2597" s="10"/>
      <c r="D2597" s="10"/>
      <c r="E2597" s="10"/>
      <c r="F2597" s="10"/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  <c r="R2597" s="10"/>
      <c r="S2597" s="10"/>
    </row>
    <row r="2598" spans="1:19" x14ac:dyDescent="0.2">
      <c r="A2598" s="10"/>
      <c r="B2598" s="10"/>
      <c r="C2598" s="10"/>
      <c r="D2598" s="10"/>
      <c r="E2598" s="10"/>
      <c r="F2598" s="10"/>
      <c r="G2598" s="10"/>
      <c r="H2598" s="10"/>
      <c r="I2598" s="10"/>
      <c r="J2598" s="10"/>
      <c r="K2598" s="10"/>
      <c r="L2598" s="10"/>
      <c r="M2598" s="10"/>
      <c r="N2598" s="10"/>
      <c r="O2598" s="10"/>
      <c r="P2598" s="10"/>
      <c r="Q2598" s="10"/>
      <c r="R2598" s="10"/>
      <c r="S2598" s="10"/>
    </row>
    <row r="2599" spans="1:19" x14ac:dyDescent="0.2">
      <c r="A2599" s="10"/>
      <c r="B2599" s="10"/>
      <c r="C2599" s="10"/>
      <c r="D2599" s="10"/>
      <c r="E2599" s="10"/>
      <c r="F2599" s="10"/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</row>
    <row r="2600" spans="1:19" x14ac:dyDescent="0.2">
      <c r="A2600" s="10"/>
      <c r="B2600" s="10"/>
      <c r="C2600" s="10"/>
      <c r="D2600" s="10"/>
      <c r="E2600" s="10"/>
      <c r="F2600" s="10"/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</row>
    <row r="2601" spans="1:19" x14ac:dyDescent="0.2">
      <c r="A2601" s="10"/>
      <c r="B2601" s="10"/>
      <c r="C2601" s="10"/>
      <c r="D2601" s="10"/>
      <c r="E2601" s="10"/>
      <c r="F2601" s="10"/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</row>
    <row r="2602" spans="1:19" x14ac:dyDescent="0.2">
      <c r="A2602" s="10"/>
      <c r="B2602" s="10"/>
      <c r="C2602" s="10"/>
      <c r="D2602" s="10"/>
      <c r="E2602" s="10"/>
      <c r="F2602" s="10"/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  <c r="R2602" s="10"/>
      <c r="S2602" s="10"/>
    </row>
    <row r="2603" spans="1:19" x14ac:dyDescent="0.2">
      <c r="A2603" s="10"/>
      <c r="B2603" s="10"/>
      <c r="C2603" s="10"/>
      <c r="D2603" s="10"/>
      <c r="E2603" s="10"/>
      <c r="F2603" s="10"/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  <c r="R2603" s="10"/>
      <c r="S2603" s="10"/>
    </row>
    <row r="2604" spans="1:19" x14ac:dyDescent="0.2">
      <c r="A2604" s="10"/>
      <c r="B2604" s="10"/>
      <c r="C2604" s="10"/>
      <c r="D2604" s="10"/>
      <c r="E2604" s="10"/>
      <c r="F2604" s="10"/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  <c r="R2604" s="10"/>
      <c r="S2604" s="10"/>
    </row>
    <row r="2605" spans="1:19" x14ac:dyDescent="0.2">
      <c r="A2605" s="10"/>
      <c r="B2605" s="10"/>
      <c r="C2605" s="10"/>
      <c r="D2605" s="10"/>
      <c r="E2605" s="10"/>
      <c r="F2605" s="10"/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  <c r="R2605" s="10"/>
      <c r="S2605" s="10"/>
    </row>
    <row r="2606" spans="1:19" x14ac:dyDescent="0.2">
      <c r="A2606" s="10"/>
      <c r="B2606" s="10"/>
      <c r="C2606" s="10"/>
      <c r="D2606" s="10"/>
      <c r="E2606" s="10"/>
      <c r="F2606" s="10"/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  <c r="R2606" s="10"/>
      <c r="S2606" s="10"/>
    </row>
    <row r="2607" spans="1:19" x14ac:dyDescent="0.2">
      <c r="A2607" s="10"/>
      <c r="B2607" s="10"/>
      <c r="C2607" s="10"/>
      <c r="D2607" s="10"/>
      <c r="E2607" s="10"/>
      <c r="F2607" s="10"/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  <c r="R2607" s="10"/>
      <c r="S2607" s="10"/>
    </row>
    <row r="2608" spans="1:19" x14ac:dyDescent="0.2">
      <c r="A2608" s="10"/>
      <c r="B2608" s="10"/>
      <c r="C2608" s="10"/>
      <c r="D2608" s="10"/>
      <c r="E2608" s="10"/>
      <c r="F2608" s="10"/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</row>
    <row r="2609" spans="1:19" x14ac:dyDescent="0.2">
      <c r="A2609" s="10"/>
      <c r="B2609" s="10"/>
      <c r="C2609" s="10"/>
      <c r="D2609" s="10"/>
      <c r="E2609" s="10"/>
      <c r="F2609" s="10"/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  <c r="R2609" s="10"/>
      <c r="S2609" s="10"/>
    </row>
    <row r="2610" spans="1:19" x14ac:dyDescent="0.2">
      <c r="A2610" s="10"/>
      <c r="B2610" s="10"/>
      <c r="C2610" s="10"/>
      <c r="D2610" s="10"/>
      <c r="E2610" s="10"/>
      <c r="F2610" s="10"/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  <c r="R2610" s="10"/>
      <c r="S2610" s="10"/>
    </row>
    <row r="2611" spans="1:19" x14ac:dyDescent="0.2">
      <c r="A2611" s="10"/>
      <c r="B2611" s="10"/>
      <c r="C2611" s="10"/>
      <c r="D2611" s="10"/>
      <c r="E2611" s="10"/>
      <c r="F2611" s="10"/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  <c r="R2611" s="10"/>
      <c r="S2611" s="10"/>
    </row>
    <row r="2612" spans="1:19" x14ac:dyDescent="0.2">
      <c r="A2612" s="10"/>
      <c r="B2612" s="10"/>
      <c r="C2612" s="10"/>
      <c r="D2612" s="10"/>
      <c r="E2612" s="10"/>
      <c r="F2612" s="10"/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  <c r="R2612" s="10"/>
      <c r="S2612" s="10"/>
    </row>
    <row r="2613" spans="1:19" x14ac:dyDescent="0.2">
      <c r="A2613" s="10"/>
      <c r="B2613" s="10"/>
      <c r="C2613" s="10"/>
      <c r="D2613" s="10"/>
      <c r="E2613" s="10"/>
      <c r="F2613" s="10"/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  <c r="R2613" s="10"/>
      <c r="S2613" s="10"/>
    </row>
    <row r="2614" spans="1:19" x14ac:dyDescent="0.2">
      <c r="A2614" s="10"/>
      <c r="B2614" s="10"/>
      <c r="C2614" s="10"/>
      <c r="D2614" s="10"/>
      <c r="E2614" s="10"/>
      <c r="F2614" s="10"/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  <c r="R2614" s="10"/>
      <c r="S2614" s="10"/>
    </row>
    <row r="2615" spans="1:19" x14ac:dyDescent="0.2">
      <c r="A2615" s="10"/>
      <c r="B2615" s="10"/>
      <c r="C2615" s="10"/>
      <c r="D2615" s="10"/>
      <c r="E2615" s="10"/>
      <c r="F2615" s="10"/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  <c r="R2615" s="10"/>
      <c r="S2615" s="10"/>
    </row>
    <row r="2616" spans="1:19" x14ac:dyDescent="0.2">
      <c r="A2616" s="10"/>
      <c r="B2616" s="10"/>
      <c r="C2616" s="10"/>
      <c r="D2616" s="10"/>
      <c r="E2616" s="10"/>
      <c r="F2616" s="10"/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  <c r="R2616" s="10"/>
      <c r="S2616" s="10"/>
    </row>
    <row r="2617" spans="1:19" x14ac:dyDescent="0.2">
      <c r="A2617" s="10"/>
      <c r="B2617" s="10"/>
      <c r="C2617" s="10"/>
      <c r="D2617" s="10"/>
      <c r="E2617" s="10"/>
      <c r="F2617" s="10"/>
      <c r="G2617" s="10"/>
      <c r="H2617" s="10"/>
      <c r="I2617" s="10"/>
      <c r="J2617" s="10"/>
      <c r="K2617" s="10"/>
      <c r="L2617" s="10"/>
      <c r="M2617" s="10"/>
      <c r="N2617" s="10"/>
      <c r="O2617" s="10"/>
      <c r="P2617" s="10"/>
      <c r="Q2617" s="10"/>
      <c r="R2617" s="10"/>
      <c r="S2617" s="10"/>
    </row>
    <row r="2618" spans="1:19" x14ac:dyDescent="0.2">
      <c r="A2618" s="10"/>
      <c r="B2618" s="10"/>
      <c r="C2618" s="10"/>
      <c r="D2618" s="10"/>
      <c r="E2618" s="10"/>
      <c r="F2618" s="10"/>
      <c r="G2618" s="10"/>
      <c r="H2618" s="10"/>
      <c r="I2618" s="10"/>
      <c r="J2618" s="10"/>
      <c r="K2618" s="10"/>
      <c r="L2618" s="10"/>
      <c r="M2618" s="10"/>
      <c r="N2618" s="10"/>
      <c r="O2618" s="10"/>
      <c r="P2618" s="10"/>
      <c r="Q2618" s="10"/>
      <c r="R2618" s="10"/>
      <c r="S2618" s="10"/>
    </row>
    <row r="2619" spans="1:19" x14ac:dyDescent="0.2">
      <c r="A2619" s="10"/>
      <c r="B2619" s="10"/>
      <c r="C2619" s="10"/>
      <c r="D2619" s="10"/>
      <c r="E2619" s="10"/>
      <c r="F2619" s="10"/>
      <c r="G2619" s="10"/>
      <c r="H2619" s="10"/>
      <c r="I2619" s="10"/>
      <c r="J2619" s="10"/>
      <c r="K2619" s="10"/>
      <c r="L2619" s="10"/>
      <c r="M2619" s="10"/>
      <c r="N2619" s="10"/>
      <c r="O2619" s="10"/>
      <c r="P2619" s="10"/>
      <c r="Q2619" s="10"/>
      <c r="R2619" s="10"/>
      <c r="S2619" s="10"/>
    </row>
    <row r="2620" spans="1:19" x14ac:dyDescent="0.2">
      <c r="A2620" s="10"/>
      <c r="B2620" s="10"/>
      <c r="C2620" s="10"/>
      <c r="D2620" s="10"/>
      <c r="E2620" s="10"/>
      <c r="F2620" s="10"/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  <c r="R2620" s="10"/>
      <c r="S2620" s="10"/>
    </row>
    <row r="2621" spans="1:19" x14ac:dyDescent="0.2">
      <c r="A2621" s="10"/>
      <c r="B2621" s="10"/>
      <c r="C2621" s="10"/>
      <c r="D2621" s="10"/>
      <c r="E2621" s="10"/>
      <c r="F2621" s="10"/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  <c r="R2621" s="10"/>
      <c r="S2621" s="10"/>
    </row>
    <row r="2622" spans="1:19" x14ac:dyDescent="0.2">
      <c r="A2622" s="10"/>
      <c r="B2622" s="10"/>
      <c r="C2622" s="10"/>
      <c r="D2622" s="10"/>
      <c r="E2622" s="10"/>
      <c r="F2622" s="10"/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  <c r="R2622" s="10"/>
      <c r="S2622" s="10"/>
    </row>
    <row r="2623" spans="1:19" x14ac:dyDescent="0.2">
      <c r="A2623" s="10"/>
      <c r="B2623" s="10"/>
      <c r="C2623" s="10"/>
      <c r="D2623" s="10"/>
      <c r="E2623" s="10"/>
      <c r="F2623" s="10"/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  <c r="R2623" s="10"/>
      <c r="S2623" s="10"/>
    </row>
    <row r="2624" spans="1:19" x14ac:dyDescent="0.2">
      <c r="A2624" s="10"/>
      <c r="B2624" s="10"/>
      <c r="C2624" s="10"/>
      <c r="D2624" s="10"/>
      <c r="E2624" s="10"/>
      <c r="F2624" s="10"/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  <c r="R2624" s="10"/>
      <c r="S2624" s="10"/>
    </row>
    <row r="2625" spans="1:19" x14ac:dyDescent="0.2">
      <c r="A2625" s="10"/>
      <c r="B2625" s="10"/>
      <c r="C2625" s="10"/>
      <c r="D2625" s="10"/>
      <c r="E2625" s="10"/>
      <c r="F2625" s="10"/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</row>
    <row r="2626" spans="1:19" x14ac:dyDescent="0.2">
      <c r="A2626" s="10"/>
      <c r="B2626" s="10"/>
      <c r="C2626" s="10"/>
      <c r="D2626" s="10"/>
      <c r="E2626" s="10"/>
      <c r="F2626" s="10"/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</row>
    <row r="2627" spans="1:19" x14ac:dyDescent="0.2">
      <c r="A2627" s="10"/>
      <c r="B2627" s="10"/>
      <c r="C2627" s="10"/>
      <c r="D2627" s="10"/>
      <c r="E2627" s="10"/>
      <c r="F2627" s="10"/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</row>
    <row r="2628" spans="1:19" x14ac:dyDescent="0.2">
      <c r="A2628" s="10"/>
      <c r="B2628" s="10"/>
      <c r="C2628" s="10"/>
      <c r="D2628" s="10"/>
      <c r="E2628" s="10"/>
      <c r="F2628" s="10"/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</row>
    <row r="2629" spans="1:19" x14ac:dyDescent="0.2">
      <c r="A2629" s="10"/>
      <c r="B2629" s="10"/>
      <c r="C2629" s="10"/>
      <c r="D2629" s="10"/>
      <c r="E2629" s="10"/>
      <c r="F2629" s="10"/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</row>
    <row r="2630" spans="1:19" x14ac:dyDescent="0.2">
      <c r="A2630" s="10"/>
      <c r="B2630" s="10"/>
      <c r="C2630" s="10"/>
      <c r="D2630" s="10"/>
      <c r="E2630" s="10"/>
      <c r="F2630" s="10"/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</row>
    <row r="2631" spans="1:19" x14ac:dyDescent="0.2">
      <c r="A2631" s="10"/>
      <c r="B2631" s="10"/>
      <c r="C2631" s="10"/>
      <c r="D2631" s="10"/>
      <c r="E2631" s="10"/>
      <c r="F2631" s="10"/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</row>
    <row r="2632" spans="1:19" x14ac:dyDescent="0.2">
      <c r="A2632" s="10"/>
      <c r="B2632" s="10"/>
      <c r="C2632" s="10"/>
      <c r="D2632" s="10"/>
      <c r="E2632" s="10"/>
      <c r="F2632" s="10"/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</row>
    <row r="2633" spans="1:19" x14ac:dyDescent="0.2">
      <c r="A2633" s="10"/>
      <c r="B2633" s="10"/>
      <c r="C2633" s="10"/>
      <c r="D2633" s="10"/>
      <c r="E2633" s="10"/>
      <c r="F2633" s="10"/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</row>
    <row r="2634" spans="1:19" x14ac:dyDescent="0.2">
      <c r="A2634" s="10"/>
      <c r="B2634" s="10"/>
      <c r="C2634" s="10"/>
      <c r="D2634" s="10"/>
      <c r="E2634" s="10"/>
      <c r="F2634" s="10"/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  <c r="R2634" s="10"/>
      <c r="S2634" s="10"/>
    </row>
    <row r="2635" spans="1:19" x14ac:dyDescent="0.2">
      <c r="A2635" s="10"/>
      <c r="B2635" s="10"/>
      <c r="C2635" s="10"/>
      <c r="D2635" s="10"/>
      <c r="E2635" s="10"/>
      <c r="F2635" s="10"/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  <c r="R2635" s="10"/>
      <c r="S2635" s="10"/>
    </row>
    <row r="2636" spans="1:19" x14ac:dyDescent="0.2">
      <c r="A2636" s="10"/>
      <c r="B2636" s="10"/>
      <c r="C2636" s="10"/>
      <c r="D2636" s="10"/>
      <c r="E2636" s="10"/>
      <c r="F2636" s="10"/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  <c r="R2636" s="10"/>
      <c r="S2636" s="10"/>
    </row>
    <row r="2637" spans="1:19" x14ac:dyDescent="0.2">
      <c r="A2637" s="10"/>
      <c r="B2637" s="10"/>
      <c r="C2637" s="10"/>
      <c r="D2637" s="10"/>
      <c r="E2637" s="10"/>
      <c r="F2637" s="10"/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  <c r="R2637" s="10"/>
      <c r="S2637" s="10"/>
    </row>
    <row r="2638" spans="1:19" x14ac:dyDescent="0.2">
      <c r="A2638" s="10"/>
      <c r="B2638" s="10"/>
      <c r="C2638" s="10"/>
      <c r="D2638" s="10"/>
      <c r="E2638" s="10"/>
      <c r="F2638" s="10"/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  <c r="R2638" s="10"/>
      <c r="S2638" s="10"/>
    </row>
    <row r="2639" spans="1:19" x14ac:dyDescent="0.2">
      <c r="A2639" s="10"/>
      <c r="B2639" s="10"/>
      <c r="C2639" s="10"/>
      <c r="D2639" s="10"/>
      <c r="E2639" s="10"/>
      <c r="F2639" s="10"/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  <c r="R2639" s="10"/>
      <c r="S2639" s="10"/>
    </row>
    <row r="2640" spans="1:19" x14ac:dyDescent="0.2">
      <c r="A2640" s="10"/>
      <c r="B2640" s="10"/>
      <c r="C2640" s="10"/>
      <c r="D2640" s="10"/>
      <c r="E2640" s="10"/>
      <c r="F2640" s="10"/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</row>
    <row r="2641" spans="1:19" x14ac:dyDescent="0.2">
      <c r="A2641" s="10"/>
      <c r="B2641" s="10"/>
      <c r="C2641" s="10"/>
      <c r="D2641" s="10"/>
      <c r="E2641" s="10"/>
      <c r="F2641" s="10"/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  <c r="R2641" s="10"/>
      <c r="S2641" s="10"/>
    </row>
    <row r="2642" spans="1:19" x14ac:dyDescent="0.2">
      <c r="A2642" s="10"/>
      <c r="B2642" s="10"/>
      <c r="C2642" s="10"/>
      <c r="D2642" s="10"/>
      <c r="E2642" s="10"/>
      <c r="F2642" s="10"/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  <c r="R2642" s="10"/>
      <c r="S2642" s="10"/>
    </row>
    <row r="2643" spans="1:19" x14ac:dyDescent="0.2">
      <c r="A2643" s="10"/>
      <c r="B2643" s="10"/>
      <c r="C2643" s="10"/>
      <c r="D2643" s="10"/>
      <c r="E2643" s="10"/>
      <c r="F2643" s="10"/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  <c r="R2643" s="10"/>
      <c r="S2643" s="10"/>
    </row>
    <row r="2644" spans="1:19" x14ac:dyDescent="0.2">
      <c r="A2644" s="10"/>
      <c r="B2644" s="10"/>
      <c r="C2644" s="10"/>
      <c r="D2644" s="10"/>
      <c r="E2644" s="10"/>
      <c r="F2644" s="10"/>
      <c r="G2644" s="10"/>
      <c r="H2644" s="10"/>
      <c r="I2644" s="10"/>
      <c r="J2644" s="10"/>
      <c r="K2644" s="10"/>
      <c r="L2644" s="10"/>
      <c r="M2644" s="10"/>
      <c r="N2644" s="10"/>
      <c r="O2644" s="10"/>
      <c r="P2644" s="10"/>
      <c r="Q2644" s="10"/>
      <c r="R2644" s="10"/>
      <c r="S2644" s="10"/>
    </row>
    <row r="2645" spans="1:19" x14ac:dyDescent="0.2">
      <c r="A2645" s="10"/>
      <c r="B2645" s="10"/>
      <c r="C2645" s="10"/>
      <c r="D2645" s="10"/>
      <c r="E2645" s="10"/>
      <c r="F2645" s="10"/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  <c r="R2645" s="10"/>
      <c r="S2645" s="10"/>
    </row>
    <row r="2646" spans="1:19" x14ac:dyDescent="0.2">
      <c r="A2646" s="10"/>
      <c r="B2646" s="10"/>
      <c r="C2646" s="10"/>
      <c r="D2646" s="10"/>
      <c r="E2646" s="10"/>
      <c r="F2646" s="10"/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  <c r="R2646" s="10"/>
      <c r="S2646" s="10"/>
    </row>
    <row r="2647" spans="1:19" x14ac:dyDescent="0.2">
      <c r="A2647" s="10"/>
      <c r="B2647" s="10"/>
      <c r="C2647" s="10"/>
      <c r="D2647" s="10"/>
      <c r="E2647" s="10"/>
      <c r="F2647" s="10"/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  <c r="R2647" s="10"/>
      <c r="S2647" s="10"/>
    </row>
    <row r="2648" spans="1:19" x14ac:dyDescent="0.2">
      <c r="A2648" s="10"/>
      <c r="B2648" s="10"/>
      <c r="C2648" s="10"/>
      <c r="D2648" s="10"/>
      <c r="E2648" s="10"/>
      <c r="F2648" s="10"/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  <c r="R2648" s="10"/>
      <c r="S2648" s="10"/>
    </row>
    <row r="2649" spans="1:19" x14ac:dyDescent="0.2">
      <c r="A2649" s="10"/>
      <c r="B2649" s="10"/>
      <c r="C2649" s="10"/>
      <c r="D2649" s="10"/>
      <c r="E2649" s="10"/>
      <c r="F2649" s="10"/>
      <c r="G2649" s="10"/>
      <c r="H2649" s="10"/>
      <c r="I2649" s="10"/>
      <c r="J2649" s="10"/>
      <c r="K2649" s="10"/>
      <c r="L2649" s="10"/>
      <c r="M2649" s="10"/>
      <c r="N2649" s="10"/>
      <c r="O2649" s="10"/>
      <c r="P2649" s="10"/>
      <c r="Q2649" s="10"/>
      <c r="R2649" s="10"/>
      <c r="S2649" s="10"/>
    </row>
    <row r="2650" spans="1:19" x14ac:dyDescent="0.2">
      <c r="A2650" s="10"/>
      <c r="B2650" s="10"/>
      <c r="C2650" s="10"/>
      <c r="D2650" s="10"/>
      <c r="E2650" s="10"/>
      <c r="F2650" s="10"/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  <c r="R2650" s="10"/>
      <c r="S2650" s="10"/>
    </row>
    <row r="2651" spans="1:19" x14ac:dyDescent="0.2">
      <c r="A2651" s="10"/>
      <c r="B2651" s="10"/>
      <c r="C2651" s="10"/>
      <c r="D2651" s="10"/>
      <c r="E2651" s="10"/>
      <c r="F2651" s="10"/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  <c r="R2651" s="10"/>
      <c r="S2651" s="10"/>
    </row>
    <row r="2652" spans="1:19" x14ac:dyDescent="0.2">
      <c r="A2652" s="10"/>
      <c r="B2652" s="10"/>
      <c r="C2652" s="10"/>
      <c r="D2652" s="10"/>
      <c r="E2652" s="10"/>
      <c r="F2652" s="10"/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  <c r="R2652" s="10"/>
      <c r="S2652" s="10"/>
    </row>
    <row r="2653" spans="1:19" x14ac:dyDescent="0.2">
      <c r="A2653" s="10"/>
      <c r="B2653" s="10"/>
      <c r="C2653" s="10"/>
      <c r="D2653" s="10"/>
      <c r="E2653" s="10"/>
      <c r="F2653" s="10"/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  <c r="R2653" s="10"/>
      <c r="S2653" s="10"/>
    </row>
    <row r="2654" spans="1:19" x14ac:dyDescent="0.2">
      <c r="A2654" s="10"/>
      <c r="B2654" s="10"/>
      <c r="C2654" s="10"/>
      <c r="D2654" s="10"/>
      <c r="E2654" s="10"/>
      <c r="F2654" s="10"/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  <c r="R2654" s="10"/>
      <c r="S2654" s="10"/>
    </row>
    <row r="2655" spans="1:19" x14ac:dyDescent="0.2">
      <c r="A2655" s="10"/>
      <c r="B2655" s="10"/>
      <c r="C2655" s="10"/>
      <c r="D2655" s="10"/>
      <c r="E2655" s="10"/>
      <c r="F2655" s="10"/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  <c r="R2655" s="10"/>
      <c r="S2655" s="10"/>
    </row>
    <row r="2656" spans="1:19" x14ac:dyDescent="0.2">
      <c r="A2656" s="10"/>
      <c r="B2656" s="10"/>
      <c r="C2656" s="10"/>
      <c r="D2656" s="10"/>
      <c r="E2656" s="10"/>
      <c r="F2656" s="10"/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  <c r="R2656" s="10"/>
      <c r="S2656" s="10"/>
    </row>
    <row r="2657" spans="1:19" x14ac:dyDescent="0.2">
      <c r="A2657" s="10"/>
      <c r="B2657" s="10"/>
      <c r="C2657" s="10"/>
      <c r="D2657" s="10"/>
      <c r="E2657" s="10"/>
      <c r="F2657" s="10"/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  <c r="R2657" s="10"/>
      <c r="S2657" s="10"/>
    </row>
    <row r="2658" spans="1:19" x14ac:dyDescent="0.2">
      <c r="A2658" s="10"/>
      <c r="B2658" s="10"/>
      <c r="C2658" s="10"/>
      <c r="D2658" s="10"/>
      <c r="E2658" s="10"/>
      <c r="F2658" s="10"/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  <c r="R2658" s="10"/>
      <c r="S2658" s="10"/>
    </row>
    <row r="2659" spans="1:19" x14ac:dyDescent="0.2">
      <c r="A2659" s="10"/>
      <c r="B2659" s="10"/>
      <c r="C2659" s="10"/>
      <c r="D2659" s="10"/>
      <c r="E2659" s="10"/>
      <c r="F2659" s="10"/>
      <c r="G2659" s="10"/>
      <c r="H2659" s="10"/>
      <c r="I2659" s="10"/>
      <c r="J2659" s="10"/>
      <c r="K2659" s="10"/>
      <c r="L2659" s="10"/>
      <c r="M2659" s="10"/>
      <c r="N2659" s="10"/>
      <c r="O2659" s="10"/>
      <c r="P2659" s="10"/>
      <c r="Q2659" s="10"/>
      <c r="R2659" s="10"/>
      <c r="S2659" s="10"/>
    </row>
    <row r="2660" spans="1:19" x14ac:dyDescent="0.2">
      <c r="A2660" s="10"/>
      <c r="B2660" s="10"/>
      <c r="C2660" s="10"/>
      <c r="D2660" s="10"/>
      <c r="E2660" s="10"/>
      <c r="F2660" s="10"/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  <c r="R2660" s="10"/>
      <c r="S2660" s="10"/>
    </row>
    <row r="2661" spans="1:19" x14ac:dyDescent="0.2">
      <c r="A2661" s="10"/>
      <c r="B2661" s="10"/>
      <c r="C2661" s="10"/>
      <c r="D2661" s="10"/>
      <c r="E2661" s="10"/>
      <c r="F2661" s="10"/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  <c r="R2661" s="10"/>
      <c r="S2661" s="10"/>
    </row>
    <row r="2662" spans="1:19" x14ac:dyDescent="0.2">
      <c r="A2662" s="10"/>
      <c r="B2662" s="10"/>
      <c r="C2662" s="10"/>
      <c r="D2662" s="10"/>
      <c r="E2662" s="10"/>
      <c r="F2662" s="10"/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  <c r="R2662" s="10"/>
      <c r="S2662" s="10"/>
    </row>
    <row r="2663" spans="1:19" x14ac:dyDescent="0.2">
      <c r="A2663" s="10"/>
      <c r="B2663" s="10"/>
      <c r="C2663" s="10"/>
      <c r="D2663" s="10"/>
      <c r="E2663" s="10"/>
      <c r="F2663" s="10"/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  <c r="R2663" s="10"/>
      <c r="S2663" s="10"/>
    </row>
    <row r="2664" spans="1:19" x14ac:dyDescent="0.2">
      <c r="A2664" s="10"/>
      <c r="B2664" s="10"/>
      <c r="C2664" s="10"/>
      <c r="D2664" s="10"/>
      <c r="E2664" s="10"/>
      <c r="F2664" s="10"/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  <c r="R2664" s="10"/>
      <c r="S2664" s="10"/>
    </row>
    <row r="2665" spans="1:19" x14ac:dyDescent="0.2">
      <c r="A2665" s="10"/>
      <c r="B2665" s="10"/>
      <c r="C2665" s="10"/>
      <c r="D2665" s="10"/>
      <c r="E2665" s="10"/>
      <c r="F2665" s="10"/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  <c r="R2665" s="10"/>
      <c r="S2665" s="10"/>
    </row>
    <row r="2666" spans="1:19" x14ac:dyDescent="0.2">
      <c r="A2666" s="10"/>
      <c r="B2666" s="10"/>
      <c r="C2666" s="10"/>
      <c r="D2666" s="10"/>
      <c r="E2666" s="10"/>
      <c r="F2666" s="10"/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  <c r="R2666" s="10"/>
      <c r="S2666" s="10"/>
    </row>
    <row r="2667" spans="1:19" x14ac:dyDescent="0.2">
      <c r="A2667" s="10"/>
      <c r="B2667" s="10"/>
      <c r="C2667" s="10"/>
      <c r="D2667" s="10"/>
      <c r="E2667" s="10"/>
      <c r="F2667" s="10"/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  <c r="R2667" s="10"/>
      <c r="S2667" s="10"/>
    </row>
    <row r="2668" spans="1:19" x14ac:dyDescent="0.2">
      <c r="A2668" s="10"/>
      <c r="B2668" s="10"/>
      <c r="C2668" s="10"/>
      <c r="D2668" s="10"/>
      <c r="E2668" s="10"/>
      <c r="F2668" s="10"/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</row>
    <row r="2669" spans="1:19" x14ac:dyDescent="0.2">
      <c r="A2669" s="10"/>
      <c r="B2669" s="10"/>
      <c r="C2669" s="10"/>
      <c r="D2669" s="10"/>
      <c r="E2669" s="10"/>
      <c r="F2669" s="10"/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  <c r="R2669" s="10"/>
      <c r="S2669" s="10"/>
    </row>
    <row r="2670" spans="1:19" x14ac:dyDescent="0.2">
      <c r="A2670" s="10"/>
      <c r="B2670" s="10"/>
      <c r="C2670" s="10"/>
      <c r="D2670" s="10"/>
      <c r="E2670" s="10"/>
      <c r="F2670" s="10"/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  <c r="R2670" s="10"/>
      <c r="S2670" s="10"/>
    </row>
    <row r="2671" spans="1:19" x14ac:dyDescent="0.2">
      <c r="A2671" s="10"/>
      <c r="B2671" s="10"/>
      <c r="C2671" s="10"/>
      <c r="D2671" s="10"/>
      <c r="E2671" s="10"/>
      <c r="F2671" s="10"/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  <c r="R2671" s="10"/>
      <c r="S2671" s="10"/>
    </row>
    <row r="2672" spans="1:19" x14ac:dyDescent="0.2">
      <c r="A2672" s="10"/>
      <c r="B2672" s="10"/>
      <c r="C2672" s="10"/>
      <c r="D2672" s="10"/>
      <c r="E2672" s="10"/>
      <c r="F2672" s="10"/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  <c r="R2672" s="10"/>
      <c r="S2672" s="10"/>
    </row>
    <row r="2673" spans="1:19" x14ac:dyDescent="0.2">
      <c r="A2673" s="10"/>
      <c r="B2673" s="10"/>
      <c r="C2673" s="10"/>
      <c r="D2673" s="10"/>
      <c r="E2673" s="10"/>
      <c r="F2673" s="10"/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  <c r="R2673" s="10"/>
      <c r="S2673" s="10"/>
    </row>
    <row r="2674" spans="1:19" x14ac:dyDescent="0.2">
      <c r="A2674" s="10"/>
      <c r="B2674" s="10"/>
      <c r="C2674" s="10"/>
      <c r="D2674" s="10"/>
      <c r="E2674" s="10"/>
      <c r="F2674" s="10"/>
      <c r="G2674" s="10"/>
      <c r="H2674" s="10"/>
      <c r="I2674" s="10"/>
      <c r="J2674" s="10"/>
      <c r="K2674" s="10"/>
      <c r="L2674" s="10"/>
      <c r="M2674" s="10"/>
      <c r="N2674" s="10"/>
      <c r="O2674" s="10"/>
      <c r="P2674" s="10"/>
      <c r="Q2674" s="10"/>
      <c r="R2674" s="10"/>
      <c r="S2674" s="10"/>
    </row>
    <row r="2675" spans="1:19" x14ac:dyDescent="0.2">
      <c r="A2675" s="10"/>
      <c r="B2675" s="10"/>
      <c r="C2675" s="10"/>
      <c r="D2675" s="10"/>
      <c r="E2675" s="10"/>
      <c r="F2675" s="10"/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  <c r="R2675" s="10"/>
      <c r="S2675" s="10"/>
    </row>
    <row r="2676" spans="1:19" x14ac:dyDescent="0.2">
      <c r="A2676" s="10"/>
      <c r="B2676" s="10"/>
      <c r="C2676" s="10"/>
      <c r="D2676" s="10"/>
      <c r="E2676" s="10"/>
      <c r="F2676" s="10"/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  <c r="R2676" s="10"/>
      <c r="S2676" s="10"/>
    </row>
    <row r="2677" spans="1:19" x14ac:dyDescent="0.2">
      <c r="A2677" s="10"/>
      <c r="B2677" s="10"/>
      <c r="C2677" s="10"/>
      <c r="D2677" s="10"/>
      <c r="E2677" s="10"/>
      <c r="F2677" s="10"/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  <c r="R2677" s="10"/>
      <c r="S2677" s="10"/>
    </row>
    <row r="2678" spans="1:19" x14ac:dyDescent="0.2">
      <c r="A2678" s="10"/>
      <c r="B2678" s="10"/>
      <c r="C2678" s="10"/>
      <c r="D2678" s="10"/>
      <c r="E2678" s="10"/>
      <c r="F2678" s="10"/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  <c r="R2678" s="10"/>
      <c r="S2678" s="10"/>
    </row>
    <row r="2679" spans="1:19" x14ac:dyDescent="0.2">
      <c r="A2679" s="10"/>
      <c r="B2679" s="10"/>
      <c r="C2679" s="10"/>
      <c r="D2679" s="10"/>
      <c r="E2679" s="10"/>
      <c r="F2679" s="10"/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  <c r="R2679" s="10"/>
      <c r="S2679" s="10"/>
    </row>
    <row r="2680" spans="1:19" x14ac:dyDescent="0.2">
      <c r="A2680" s="10"/>
      <c r="B2680" s="10"/>
      <c r="C2680" s="10"/>
      <c r="D2680" s="10"/>
      <c r="E2680" s="10"/>
      <c r="F2680" s="10"/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  <c r="R2680" s="10"/>
      <c r="S2680" s="10"/>
    </row>
    <row r="2681" spans="1:19" x14ac:dyDescent="0.2">
      <c r="A2681" s="10"/>
      <c r="B2681" s="10"/>
      <c r="C2681" s="10"/>
      <c r="D2681" s="10"/>
      <c r="E2681" s="10"/>
      <c r="F2681" s="10"/>
      <c r="G2681" s="10"/>
      <c r="H2681" s="10"/>
      <c r="I2681" s="10"/>
      <c r="J2681" s="10"/>
      <c r="K2681" s="10"/>
      <c r="L2681" s="10"/>
      <c r="M2681" s="10"/>
      <c r="N2681" s="10"/>
      <c r="O2681" s="10"/>
      <c r="P2681" s="10"/>
      <c r="Q2681" s="10"/>
      <c r="R2681" s="10"/>
      <c r="S2681" s="10"/>
    </row>
    <row r="2682" spans="1:19" x14ac:dyDescent="0.2">
      <c r="A2682" s="10"/>
      <c r="B2682" s="10"/>
      <c r="C2682" s="10"/>
      <c r="D2682" s="10"/>
      <c r="E2682" s="10"/>
      <c r="F2682" s="10"/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  <c r="R2682" s="10"/>
      <c r="S2682" s="10"/>
    </row>
    <row r="2683" spans="1:19" x14ac:dyDescent="0.2">
      <c r="A2683" s="10"/>
      <c r="B2683" s="10"/>
      <c r="C2683" s="10"/>
      <c r="D2683" s="10"/>
      <c r="E2683" s="10"/>
      <c r="F2683" s="10"/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  <c r="R2683" s="10"/>
      <c r="S2683" s="10"/>
    </row>
    <row r="2684" spans="1:19" x14ac:dyDescent="0.2">
      <c r="A2684" s="10"/>
      <c r="B2684" s="10"/>
      <c r="C2684" s="10"/>
      <c r="D2684" s="10"/>
      <c r="E2684" s="10"/>
      <c r="F2684" s="10"/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  <c r="R2684" s="10"/>
      <c r="S2684" s="10"/>
    </row>
    <row r="2685" spans="1:19" x14ac:dyDescent="0.2">
      <c r="A2685" s="10"/>
      <c r="B2685" s="10"/>
      <c r="C2685" s="10"/>
      <c r="D2685" s="10"/>
      <c r="E2685" s="10"/>
      <c r="F2685" s="10"/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  <c r="R2685" s="10"/>
      <c r="S2685" s="10"/>
    </row>
    <row r="2686" spans="1:19" x14ac:dyDescent="0.2">
      <c r="A2686" s="10"/>
      <c r="B2686" s="10"/>
      <c r="C2686" s="10"/>
      <c r="D2686" s="10"/>
      <c r="E2686" s="10"/>
      <c r="F2686" s="10"/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  <c r="R2686" s="10"/>
      <c r="S2686" s="10"/>
    </row>
    <row r="2687" spans="1:19" x14ac:dyDescent="0.2">
      <c r="A2687" s="10"/>
      <c r="B2687" s="10"/>
      <c r="C2687" s="10"/>
      <c r="D2687" s="10"/>
      <c r="E2687" s="10"/>
      <c r="F2687" s="10"/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  <c r="R2687" s="10"/>
      <c r="S2687" s="10"/>
    </row>
    <row r="2688" spans="1:19" x14ac:dyDescent="0.2">
      <c r="A2688" s="10"/>
      <c r="B2688" s="10"/>
      <c r="C2688" s="10"/>
      <c r="D2688" s="10"/>
      <c r="E2688" s="10"/>
      <c r="F2688" s="10"/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  <c r="R2688" s="10"/>
      <c r="S2688" s="10"/>
    </row>
    <row r="2689" spans="1:19" x14ac:dyDescent="0.2">
      <c r="A2689" s="10"/>
      <c r="B2689" s="10"/>
      <c r="C2689" s="10"/>
      <c r="D2689" s="10"/>
      <c r="E2689" s="10"/>
      <c r="F2689" s="10"/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  <c r="R2689" s="10"/>
      <c r="S2689" s="10"/>
    </row>
    <row r="2690" spans="1:19" x14ac:dyDescent="0.2">
      <c r="A2690" s="10"/>
      <c r="B2690" s="10"/>
      <c r="C2690" s="10"/>
      <c r="D2690" s="10"/>
      <c r="E2690" s="10"/>
      <c r="F2690" s="10"/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  <c r="R2690" s="10"/>
      <c r="S2690" s="10"/>
    </row>
    <row r="2691" spans="1:19" x14ac:dyDescent="0.2">
      <c r="A2691" s="10"/>
      <c r="B2691" s="10"/>
      <c r="C2691" s="10"/>
      <c r="D2691" s="10"/>
      <c r="E2691" s="10"/>
      <c r="F2691" s="10"/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  <c r="R2691" s="10"/>
      <c r="S2691" s="10"/>
    </row>
    <row r="2692" spans="1:19" x14ac:dyDescent="0.2">
      <c r="A2692" s="10"/>
      <c r="B2692" s="10"/>
      <c r="C2692" s="10"/>
      <c r="D2692" s="10"/>
      <c r="E2692" s="10"/>
      <c r="F2692" s="10"/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  <c r="R2692" s="10"/>
      <c r="S2692" s="10"/>
    </row>
    <row r="2693" spans="1:19" x14ac:dyDescent="0.2">
      <c r="A2693" s="10"/>
      <c r="B2693" s="10"/>
      <c r="C2693" s="10"/>
      <c r="D2693" s="10"/>
      <c r="E2693" s="10"/>
      <c r="F2693" s="10"/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  <c r="R2693" s="10"/>
      <c r="S2693" s="10"/>
    </row>
    <row r="2694" spans="1:19" x14ac:dyDescent="0.2">
      <c r="A2694" s="10"/>
      <c r="B2694" s="10"/>
      <c r="C2694" s="10"/>
      <c r="D2694" s="10"/>
      <c r="E2694" s="10"/>
      <c r="F2694" s="10"/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  <c r="R2694" s="10"/>
      <c r="S2694" s="10"/>
    </row>
    <row r="2695" spans="1:19" x14ac:dyDescent="0.2">
      <c r="A2695" s="10"/>
      <c r="B2695" s="10"/>
      <c r="C2695" s="10"/>
      <c r="D2695" s="10"/>
      <c r="E2695" s="10"/>
      <c r="F2695" s="10"/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  <c r="R2695" s="10"/>
      <c r="S2695" s="10"/>
    </row>
    <row r="2696" spans="1:19" x14ac:dyDescent="0.2">
      <c r="A2696" s="10"/>
      <c r="B2696" s="10"/>
      <c r="C2696" s="10"/>
      <c r="D2696" s="10"/>
      <c r="E2696" s="10"/>
      <c r="F2696" s="10"/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  <c r="R2696" s="10"/>
      <c r="S2696" s="10"/>
    </row>
    <row r="2697" spans="1:19" x14ac:dyDescent="0.2">
      <c r="A2697" s="10"/>
      <c r="B2697" s="10"/>
      <c r="C2697" s="10"/>
      <c r="D2697" s="10"/>
      <c r="E2697" s="10"/>
      <c r="F2697" s="10"/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  <c r="R2697" s="10"/>
      <c r="S2697" s="10"/>
    </row>
    <row r="2698" spans="1:19" x14ac:dyDescent="0.2">
      <c r="A2698" s="10"/>
      <c r="B2698" s="10"/>
      <c r="C2698" s="10"/>
      <c r="D2698" s="10"/>
      <c r="E2698" s="10"/>
      <c r="F2698" s="10"/>
      <c r="G2698" s="10"/>
      <c r="H2698" s="10"/>
      <c r="I2698" s="10"/>
      <c r="J2698" s="10"/>
      <c r="K2698" s="10"/>
      <c r="L2698" s="10"/>
      <c r="M2698" s="10"/>
      <c r="N2698" s="10"/>
      <c r="O2698" s="10"/>
      <c r="P2698" s="10"/>
      <c r="Q2698" s="10"/>
      <c r="R2698" s="10"/>
      <c r="S2698" s="10"/>
    </row>
    <row r="2699" spans="1:19" x14ac:dyDescent="0.2">
      <c r="A2699" s="10"/>
      <c r="B2699" s="10"/>
      <c r="C2699" s="10"/>
      <c r="D2699" s="10"/>
      <c r="E2699" s="10"/>
      <c r="F2699" s="10"/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  <c r="R2699" s="10"/>
      <c r="S2699" s="10"/>
    </row>
    <row r="2700" spans="1:19" x14ac:dyDescent="0.2">
      <c r="A2700" s="10"/>
      <c r="B2700" s="10"/>
      <c r="C2700" s="10"/>
      <c r="D2700" s="10"/>
      <c r="E2700" s="10"/>
      <c r="F2700" s="10"/>
      <c r="G2700" s="10"/>
      <c r="H2700" s="10"/>
      <c r="I2700" s="10"/>
      <c r="J2700" s="10"/>
      <c r="K2700" s="10"/>
      <c r="L2700" s="10"/>
      <c r="M2700" s="10"/>
      <c r="N2700" s="10"/>
      <c r="O2700" s="10"/>
      <c r="P2700" s="10"/>
      <c r="Q2700" s="10"/>
      <c r="R2700" s="10"/>
      <c r="S2700" s="10"/>
    </row>
    <row r="2701" spans="1:19" x14ac:dyDescent="0.2">
      <c r="A2701" s="10"/>
      <c r="B2701" s="10"/>
      <c r="C2701" s="10"/>
      <c r="D2701" s="10"/>
      <c r="E2701" s="10"/>
      <c r="F2701" s="10"/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  <c r="R2701" s="10"/>
      <c r="S2701" s="10"/>
    </row>
    <row r="2702" spans="1:19" x14ac:dyDescent="0.2">
      <c r="A2702" s="10"/>
      <c r="B2702" s="10"/>
      <c r="C2702" s="10"/>
      <c r="D2702" s="10"/>
      <c r="E2702" s="10"/>
      <c r="F2702" s="10"/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  <c r="R2702" s="10"/>
      <c r="S2702" s="10"/>
    </row>
    <row r="2703" spans="1:19" x14ac:dyDescent="0.2">
      <c r="A2703" s="10"/>
      <c r="B2703" s="10"/>
      <c r="C2703" s="10"/>
      <c r="D2703" s="10"/>
      <c r="E2703" s="10"/>
      <c r="F2703" s="10"/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  <c r="R2703" s="10"/>
      <c r="S2703" s="10"/>
    </row>
    <row r="2704" spans="1:19" x14ac:dyDescent="0.2">
      <c r="A2704" s="10"/>
      <c r="B2704" s="10"/>
      <c r="C2704" s="10"/>
      <c r="D2704" s="10"/>
      <c r="E2704" s="10"/>
      <c r="F2704" s="10"/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  <c r="R2704" s="10"/>
      <c r="S2704" s="10"/>
    </row>
    <row r="2705" spans="1:19" x14ac:dyDescent="0.2">
      <c r="A2705" s="10"/>
      <c r="B2705" s="10"/>
      <c r="C2705" s="10"/>
      <c r="D2705" s="10"/>
      <c r="E2705" s="10"/>
      <c r="F2705" s="10"/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  <c r="R2705" s="10"/>
      <c r="S2705" s="10"/>
    </row>
    <row r="2706" spans="1:19" x14ac:dyDescent="0.2">
      <c r="A2706" s="10"/>
      <c r="B2706" s="10"/>
      <c r="C2706" s="10"/>
      <c r="D2706" s="10"/>
      <c r="E2706" s="10"/>
      <c r="F2706" s="10"/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  <c r="R2706" s="10"/>
      <c r="S2706" s="10"/>
    </row>
    <row r="2707" spans="1:19" x14ac:dyDescent="0.2">
      <c r="A2707" s="10"/>
      <c r="B2707" s="10"/>
      <c r="C2707" s="10"/>
      <c r="D2707" s="10"/>
      <c r="E2707" s="10"/>
      <c r="F2707" s="10"/>
      <c r="G2707" s="10"/>
      <c r="H2707" s="10"/>
      <c r="I2707" s="10"/>
      <c r="J2707" s="10"/>
      <c r="K2707" s="10"/>
      <c r="L2707" s="10"/>
      <c r="M2707" s="10"/>
      <c r="N2707" s="10"/>
      <c r="O2707" s="10"/>
      <c r="P2707" s="10"/>
      <c r="Q2707" s="10"/>
      <c r="R2707" s="10"/>
      <c r="S2707" s="10"/>
    </row>
    <row r="2708" spans="1:19" x14ac:dyDescent="0.2">
      <c r="A2708" s="10"/>
      <c r="B2708" s="10"/>
      <c r="C2708" s="10"/>
      <c r="D2708" s="10"/>
      <c r="E2708" s="10"/>
      <c r="F2708" s="10"/>
      <c r="G2708" s="10"/>
      <c r="H2708" s="10"/>
      <c r="I2708" s="10"/>
      <c r="J2708" s="10"/>
      <c r="K2708" s="10"/>
      <c r="L2708" s="10"/>
      <c r="M2708" s="10"/>
      <c r="N2708" s="10"/>
      <c r="O2708" s="10"/>
      <c r="P2708" s="10"/>
      <c r="Q2708" s="10"/>
      <c r="R2708" s="10"/>
      <c r="S2708" s="10"/>
    </row>
    <row r="2709" spans="1:19" x14ac:dyDescent="0.2">
      <c r="A2709" s="10"/>
      <c r="B2709" s="10"/>
      <c r="C2709" s="10"/>
      <c r="D2709" s="10"/>
      <c r="E2709" s="10"/>
      <c r="F2709" s="10"/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  <c r="R2709" s="10"/>
      <c r="S2709" s="10"/>
    </row>
    <row r="2710" spans="1:19" x14ac:dyDescent="0.2">
      <c r="A2710" s="10"/>
      <c r="B2710" s="10"/>
      <c r="C2710" s="10"/>
      <c r="D2710" s="10"/>
      <c r="E2710" s="10"/>
      <c r="F2710" s="10"/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  <c r="R2710" s="10"/>
      <c r="S2710" s="10"/>
    </row>
    <row r="2711" spans="1:19" x14ac:dyDescent="0.2">
      <c r="A2711" s="10"/>
      <c r="B2711" s="10"/>
      <c r="C2711" s="10"/>
      <c r="D2711" s="10"/>
      <c r="E2711" s="10"/>
      <c r="F2711" s="10"/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  <c r="R2711" s="10"/>
      <c r="S2711" s="10"/>
    </row>
    <row r="2712" spans="1:19" x14ac:dyDescent="0.2">
      <c r="A2712" s="10"/>
      <c r="B2712" s="10"/>
      <c r="C2712" s="10"/>
      <c r="D2712" s="10"/>
      <c r="E2712" s="10"/>
      <c r="F2712" s="10"/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  <c r="R2712" s="10"/>
      <c r="S2712" s="10"/>
    </row>
    <row r="2713" spans="1:19" x14ac:dyDescent="0.2">
      <c r="A2713" s="10"/>
      <c r="B2713" s="10"/>
      <c r="C2713" s="10"/>
      <c r="D2713" s="10"/>
      <c r="E2713" s="10"/>
      <c r="F2713" s="10"/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  <c r="R2713" s="10"/>
      <c r="S2713" s="10"/>
    </row>
    <row r="2714" spans="1:19" x14ac:dyDescent="0.2">
      <c r="A2714" s="10"/>
      <c r="B2714" s="10"/>
      <c r="C2714" s="10"/>
      <c r="D2714" s="10"/>
      <c r="E2714" s="10"/>
      <c r="F2714" s="10"/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  <c r="R2714" s="10"/>
      <c r="S2714" s="10"/>
    </row>
    <row r="2715" spans="1:19" x14ac:dyDescent="0.2">
      <c r="A2715" s="10"/>
      <c r="B2715" s="10"/>
      <c r="C2715" s="10"/>
      <c r="D2715" s="10"/>
      <c r="E2715" s="10"/>
      <c r="F2715" s="10"/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  <c r="R2715" s="10"/>
      <c r="S2715" s="10"/>
    </row>
    <row r="2716" spans="1:19" x14ac:dyDescent="0.2">
      <c r="A2716" s="10"/>
      <c r="B2716" s="10"/>
      <c r="C2716" s="10"/>
      <c r="D2716" s="10"/>
      <c r="E2716" s="10"/>
      <c r="F2716" s="10"/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  <c r="R2716" s="10"/>
      <c r="S2716" s="10"/>
    </row>
    <row r="2717" spans="1:19" x14ac:dyDescent="0.2">
      <c r="A2717" s="10"/>
      <c r="B2717" s="10"/>
      <c r="C2717" s="10"/>
      <c r="D2717" s="10"/>
      <c r="E2717" s="10"/>
      <c r="F2717" s="10"/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</row>
    <row r="2718" spans="1:19" x14ac:dyDescent="0.2">
      <c r="A2718" s="10"/>
      <c r="B2718" s="10"/>
      <c r="C2718" s="10"/>
      <c r="D2718" s="10"/>
      <c r="E2718" s="10"/>
      <c r="F2718" s="10"/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</row>
    <row r="2719" spans="1:19" x14ac:dyDescent="0.2">
      <c r="A2719" s="10"/>
      <c r="B2719" s="10"/>
      <c r="C2719" s="10"/>
      <c r="D2719" s="10"/>
      <c r="E2719" s="10"/>
      <c r="F2719" s="10"/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</row>
    <row r="2720" spans="1:19" x14ac:dyDescent="0.2">
      <c r="A2720" s="10"/>
      <c r="B2720" s="10"/>
      <c r="C2720" s="10"/>
      <c r="D2720" s="10"/>
      <c r="E2720" s="10"/>
      <c r="F2720" s="10"/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</row>
    <row r="2721" spans="1:19" x14ac:dyDescent="0.2">
      <c r="A2721" s="10"/>
      <c r="B2721" s="10"/>
      <c r="C2721" s="10"/>
      <c r="D2721" s="10"/>
      <c r="E2721" s="10"/>
      <c r="F2721" s="10"/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</row>
    <row r="2722" spans="1:19" x14ac:dyDescent="0.2">
      <c r="A2722" s="10"/>
      <c r="B2722" s="10"/>
      <c r="C2722" s="10"/>
      <c r="D2722" s="10"/>
      <c r="E2722" s="10"/>
      <c r="F2722" s="10"/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</row>
    <row r="2723" spans="1:19" x14ac:dyDescent="0.2">
      <c r="A2723" s="10"/>
      <c r="B2723" s="10"/>
      <c r="C2723" s="10"/>
      <c r="D2723" s="10"/>
      <c r="E2723" s="10"/>
      <c r="F2723" s="10"/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</row>
    <row r="2724" spans="1:19" x14ac:dyDescent="0.2">
      <c r="A2724" s="10"/>
      <c r="B2724" s="10"/>
      <c r="C2724" s="10"/>
      <c r="D2724" s="10"/>
      <c r="E2724" s="10"/>
      <c r="F2724" s="10"/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</row>
    <row r="2725" spans="1:19" x14ac:dyDescent="0.2">
      <c r="A2725" s="10"/>
      <c r="B2725" s="10"/>
      <c r="C2725" s="10"/>
      <c r="D2725" s="10"/>
      <c r="E2725" s="10"/>
      <c r="F2725" s="10"/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</row>
    <row r="2726" spans="1:19" x14ac:dyDescent="0.2">
      <c r="A2726" s="10"/>
      <c r="B2726" s="10"/>
      <c r="C2726" s="10"/>
      <c r="D2726" s="10"/>
      <c r="E2726" s="10"/>
      <c r="F2726" s="10"/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</row>
    <row r="2727" spans="1:19" x14ac:dyDescent="0.2">
      <c r="A2727" s="10"/>
      <c r="B2727" s="10"/>
      <c r="C2727" s="10"/>
      <c r="D2727" s="10"/>
      <c r="E2727" s="10"/>
      <c r="F2727" s="10"/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</row>
    <row r="2728" spans="1:19" x14ac:dyDescent="0.2">
      <c r="A2728" s="10"/>
      <c r="B2728" s="10"/>
      <c r="C2728" s="10"/>
      <c r="D2728" s="10"/>
      <c r="E2728" s="10"/>
      <c r="F2728" s="10"/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</row>
    <row r="2729" spans="1:19" x14ac:dyDescent="0.2">
      <c r="A2729" s="10"/>
      <c r="B2729" s="10"/>
      <c r="C2729" s="10"/>
      <c r="D2729" s="10"/>
      <c r="E2729" s="10"/>
      <c r="F2729" s="10"/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</row>
    <row r="2730" spans="1:19" x14ac:dyDescent="0.2">
      <c r="A2730" s="10"/>
      <c r="B2730" s="10"/>
      <c r="C2730" s="10"/>
      <c r="D2730" s="10"/>
      <c r="E2730" s="10"/>
      <c r="F2730" s="10"/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</row>
    <row r="2731" spans="1:19" x14ac:dyDescent="0.2">
      <c r="A2731" s="10"/>
      <c r="B2731" s="10"/>
      <c r="C2731" s="10"/>
      <c r="D2731" s="10"/>
      <c r="E2731" s="10"/>
      <c r="F2731" s="10"/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</row>
    <row r="2732" spans="1:19" x14ac:dyDescent="0.2">
      <c r="A2732" s="10"/>
      <c r="B2732" s="10"/>
      <c r="C2732" s="10"/>
      <c r="D2732" s="10"/>
      <c r="E2732" s="10"/>
      <c r="F2732" s="10"/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</row>
    <row r="2733" spans="1:19" x14ac:dyDescent="0.2">
      <c r="A2733" s="10"/>
      <c r="B2733" s="10"/>
      <c r="C2733" s="10"/>
      <c r="D2733" s="10"/>
      <c r="E2733" s="10"/>
      <c r="F2733" s="10"/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</row>
    <row r="2734" spans="1:19" x14ac:dyDescent="0.2">
      <c r="A2734" s="10"/>
      <c r="B2734" s="10"/>
      <c r="C2734" s="10"/>
      <c r="D2734" s="10"/>
      <c r="E2734" s="10"/>
      <c r="F2734" s="10"/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</row>
    <row r="2735" spans="1:19" x14ac:dyDescent="0.2">
      <c r="A2735" s="10"/>
      <c r="B2735" s="10"/>
      <c r="C2735" s="10"/>
      <c r="D2735" s="10"/>
      <c r="E2735" s="10"/>
      <c r="F2735" s="10"/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</row>
    <row r="2736" spans="1:19" x14ac:dyDescent="0.2">
      <c r="A2736" s="10"/>
      <c r="B2736" s="10"/>
      <c r="C2736" s="10"/>
      <c r="D2736" s="10"/>
      <c r="E2736" s="10"/>
      <c r="F2736" s="10"/>
      <c r="G2736" s="10"/>
      <c r="H2736" s="10"/>
      <c r="I2736" s="10"/>
      <c r="J2736" s="10"/>
      <c r="K2736" s="10"/>
      <c r="L2736" s="10"/>
      <c r="M2736" s="10"/>
      <c r="N2736" s="10"/>
      <c r="O2736" s="10"/>
      <c r="P2736" s="10"/>
      <c r="Q2736" s="10"/>
      <c r="R2736" s="10"/>
      <c r="S2736" s="10"/>
    </row>
    <row r="2737" spans="1:19" x14ac:dyDescent="0.2">
      <c r="A2737" s="10"/>
      <c r="B2737" s="10"/>
      <c r="C2737" s="10"/>
      <c r="D2737" s="10"/>
      <c r="E2737" s="10"/>
      <c r="F2737" s="10"/>
      <c r="G2737" s="10"/>
      <c r="H2737" s="10"/>
      <c r="I2737" s="10"/>
      <c r="J2737" s="10"/>
      <c r="K2737" s="10"/>
      <c r="L2737" s="10"/>
      <c r="M2737" s="10"/>
      <c r="N2737" s="10"/>
      <c r="O2737" s="10"/>
      <c r="P2737" s="10"/>
      <c r="Q2737" s="10"/>
      <c r="R2737" s="10"/>
      <c r="S2737" s="10"/>
    </row>
    <row r="2738" spans="1:19" x14ac:dyDescent="0.2">
      <c r="A2738" s="10"/>
      <c r="B2738" s="10"/>
      <c r="C2738" s="10"/>
      <c r="D2738" s="10"/>
      <c r="E2738" s="10"/>
      <c r="F2738" s="10"/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</row>
    <row r="2739" spans="1:19" x14ac:dyDescent="0.2">
      <c r="A2739" s="10"/>
      <c r="B2739" s="10"/>
      <c r="C2739" s="10"/>
      <c r="D2739" s="10"/>
      <c r="E2739" s="10"/>
      <c r="F2739" s="10"/>
      <c r="G2739" s="10"/>
      <c r="H2739" s="10"/>
      <c r="I2739" s="10"/>
      <c r="J2739" s="10"/>
      <c r="K2739" s="10"/>
      <c r="L2739" s="10"/>
      <c r="M2739" s="10"/>
      <c r="N2739" s="10"/>
      <c r="O2739" s="10"/>
      <c r="P2739" s="10"/>
      <c r="Q2739" s="10"/>
      <c r="R2739" s="10"/>
      <c r="S2739" s="10"/>
    </row>
    <row r="2740" spans="1:19" x14ac:dyDescent="0.2">
      <c r="A2740" s="10"/>
      <c r="B2740" s="10"/>
      <c r="C2740" s="10"/>
      <c r="D2740" s="10"/>
      <c r="E2740" s="10"/>
      <c r="F2740" s="10"/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  <c r="R2740" s="10"/>
      <c r="S2740" s="10"/>
    </row>
    <row r="2741" spans="1:19" x14ac:dyDescent="0.2">
      <c r="A2741" s="10"/>
      <c r="B2741" s="10"/>
      <c r="C2741" s="10"/>
      <c r="D2741" s="10"/>
      <c r="E2741" s="10"/>
      <c r="F2741" s="10"/>
      <c r="G2741" s="10"/>
      <c r="H2741" s="10"/>
      <c r="I2741" s="10"/>
      <c r="J2741" s="10"/>
      <c r="K2741" s="10"/>
      <c r="L2741" s="10"/>
      <c r="M2741" s="10"/>
      <c r="N2741" s="10"/>
      <c r="O2741" s="10"/>
      <c r="P2741" s="10"/>
      <c r="Q2741" s="10"/>
      <c r="R2741" s="10"/>
      <c r="S2741" s="10"/>
    </row>
    <row r="2742" spans="1:19" x14ac:dyDescent="0.2">
      <c r="A2742" s="10"/>
      <c r="B2742" s="10"/>
      <c r="C2742" s="10"/>
      <c r="D2742" s="10"/>
      <c r="E2742" s="10"/>
      <c r="F2742" s="10"/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  <c r="R2742" s="10"/>
      <c r="S2742" s="10"/>
    </row>
    <row r="2743" spans="1:19" x14ac:dyDescent="0.2">
      <c r="A2743" s="10"/>
      <c r="B2743" s="10"/>
      <c r="C2743" s="10"/>
      <c r="D2743" s="10"/>
      <c r="E2743" s="10"/>
      <c r="F2743" s="10"/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  <c r="R2743" s="10"/>
      <c r="S2743" s="10"/>
    </row>
    <row r="2744" spans="1:19" x14ac:dyDescent="0.2">
      <c r="A2744" s="10"/>
      <c r="B2744" s="10"/>
      <c r="C2744" s="10"/>
      <c r="D2744" s="10"/>
      <c r="E2744" s="10"/>
      <c r="F2744" s="10"/>
      <c r="G2744" s="10"/>
      <c r="H2744" s="10"/>
      <c r="I2744" s="10"/>
      <c r="J2744" s="10"/>
      <c r="K2744" s="10"/>
      <c r="L2744" s="10"/>
      <c r="M2744" s="10"/>
      <c r="N2744" s="10"/>
      <c r="O2744" s="10"/>
      <c r="P2744" s="10"/>
      <c r="Q2744" s="10"/>
      <c r="R2744" s="10"/>
      <c r="S2744" s="10"/>
    </row>
    <row r="2745" spans="1:19" x14ac:dyDescent="0.2">
      <c r="A2745" s="10"/>
      <c r="B2745" s="10"/>
      <c r="C2745" s="10"/>
      <c r="D2745" s="10"/>
      <c r="E2745" s="10"/>
      <c r="F2745" s="10"/>
      <c r="G2745" s="10"/>
      <c r="H2745" s="10"/>
      <c r="I2745" s="10"/>
      <c r="J2745" s="10"/>
      <c r="K2745" s="10"/>
      <c r="L2745" s="10"/>
      <c r="M2745" s="10"/>
      <c r="N2745" s="10"/>
      <c r="O2745" s="10"/>
      <c r="P2745" s="10"/>
      <c r="Q2745" s="10"/>
      <c r="R2745" s="10"/>
      <c r="S2745" s="10"/>
    </row>
    <row r="2746" spans="1:19" x14ac:dyDescent="0.2">
      <c r="A2746" s="10"/>
      <c r="B2746" s="10"/>
      <c r="C2746" s="10"/>
      <c r="D2746" s="10"/>
      <c r="E2746" s="10"/>
      <c r="F2746" s="10"/>
      <c r="G2746" s="10"/>
      <c r="H2746" s="10"/>
      <c r="I2746" s="10"/>
      <c r="J2746" s="10"/>
      <c r="K2746" s="10"/>
      <c r="L2746" s="10"/>
      <c r="M2746" s="10"/>
      <c r="N2746" s="10"/>
      <c r="O2746" s="10"/>
      <c r="P2746" s="10"/>
      <c r="Q2746" s="10"/>
      <c r="R2746" s="10"/>
      <c r="S2746" s="10"/>
    </row>
    <row r="2747" spans="1:19" x14ac:dyDescent="0.2">
      <c r="A2747" s="10"/>
      <c r="B2747" s="10"/>
      <c r="C2747" s="10"/>
      <c r="D2747" s="10"/>
      <c r="E2747" s="10"/>
      <c r="F2747" s="10"/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  <c r="R2747" s="10"/>
      <c r="S2747" s="10"/>
    </row>
    <row r="2748" spans="1:19" x14ac:dyDescent="0.2">
      <c r="A2748" s="10"/>
      <c r="B2748" s="10"/>
      <c r="C2748" s="10"/>
      <c r="D2748" s="10"/>
      <c r="E2748" s="10"/>
      <c r="F2748" s="10"/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  <c r="R2748" s="10"/>
      <c r="S2748" s="10"/>
    </row>
    <row r="2749" spans="1:19" x14ac:dyDescent="0.2">
      <c r="A2749" s="10"/>
      <c r="B2749" s="10"/>
      <c r="C2749" s="10"/>
      <c r="D2749" s="10"/>
      <c r="E2749" s="10"/>
      <c r="F2749" s="10"/>
      <c r="G2749" s="10"/>
      <c r="H2749" s="10"/>
      <c r="I2749" s="10"/>
      <c r="J2749" s="10"/>
      <c r="K2749" s="10"/>
      <c r="L2749" s="10"/>
      <c r="M2749" s="10"/>
      <c r="N2749" s="10"/>
      <c r="O2749" s="10"/>
      <c r="P2749" s="10"/>
      <c r="Q2749" s="10"/>
      <c r="R2749" s="10"/>
      <c r="S2749" s="10"/>
    </row>
    <row r="2750" spans="1:19" x14ac:dyDescent="0.2">
      <c r="A2750" s="10"/>
      <c r="B2750" s="10"/>
      <c r="C2750" s="10"/>
      <c r="D2750" s="10"/>
      <c r="E2750" s="10"/>
      <c r="F2750" s="10"/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  <c r="R2750" s="10"/>
      <c r="S2750" s="10"/>
    </row>
    <row r="2751" spans="1:19" x14ac:dyDescent="0.2">
      <c r="A2751" s="10"/>
      <c r="B2751" s="10"/>
      <c r="C2751" s="10"/>
      <c r="D2751" s="10"/>
      <c r="E2751" s="10"/>
      <c r="F2751" s="10"/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  <c r="R2751" s="10"/>
      <c r="S2751" s="10"/>
    </row>
    <row r="2752" spans="1:19" x14ac:dyDescent="0.2">
      <c r="A2752" s="10"/>
      <c r="B2752" s="10"/>
      <c r="C2752" s="10"/>
      <c r="D2752" s="10"/>
      <c r="E2752" s="10"/>
      <c r="F2752" s="10"/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  <c r="R2752" s="10"/>
      <c r="S2752" s="10"/>
    </row>
    <row r="2753" spans="1:19" x14ac:dyDescent="0.2">
      <c r="A2753" s="10"/>
      <c r="B2753" s="10"/>
      <c r="C2753" s="10"/>
      <c r="D2753" s="10"/>
      <c r="E2753" s="10"/>
      <c r="F2753" s="10"/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  <c r="R2753" s="10"/>
      <c r="S2753" s="10"/>
    </row>
    <row r="2754" spans="1:19" x14ac:dyDescent="0.2">
      <c r="A2754" s="10"/>
      <c r="B2754" s="10"/>
      <c r="C2754" s="10"/>
      <c r="D2754" s="10"/>
      <c r="E2754" s="10"/>
      <c r="F2754" s="10"/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  <c r="R2754" s="10"/>
      <c r="S2754" s="10"/>
    </row>
    <row r="2755" spans="1:19" x14ac:dyDescent="0.2">
      <c r="A2755" s="10"/>
      <c r="B2755" s="10"/>
      <c r="C2755" s="10"/>
      <c r="D2755" s="10"/>
      <c r="E2755" s="10"/>
      <c r="F2755" s="10"/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  <c r="R2755" s="10"/>
      <c r="S2755" s="10"/>
    </row>
    <row r="2756" spans="1:19" x14ac:dyDescent="0.2">
      <c r="A2756" s="10"/>
      <c r="B2756" s="10"/>
      <c r="C2756" s="10"/>
      <c r="D2756" s="10"/>
      <c r="E2756" s="10"/>
      <c r="F2756" s="10"/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  <c r="R2756" s="10"/>
      <c r="S2756" s="10"/>
    </row>
    <row r="2757" spans="1:19" x14ac:dyDescent="0.2">
      <c r="A2757" s="10"/>
      <c r="B2757" s="10"/>
      <c r="C2757" s="10"/>
      <c r="D2757" s="10"/>
      <c r="E2757" s="10"/>
      <c r="F2757" s="10"/>
      <c r="G2757" s="10"/>
      <c r="H2757" s="10"/>
      <c r="I2757" s="10"/>
      <c r="J2757" s="10"/>
      <c r="K2757" s="10"/>
      <c r="L2757" s="10"/>
      <c r="M2757" s="10"/>
      <c r="N2757" s="10"/>
      <c r="O2757" s="10"/>
      <c r="P2757" s="10"/>
      <c r="Q2757" s="10"/>
      <c r="R2757" s="10"/>
      <c r="S2757" s="10"/>
    </row>
    <row r="2758" spans="1:19" x14ac:dyDescent="0.2">
      <c r="A2758" s="10"/>
      <c r="B2758" s="10"/>
      <c r="C2758" s="10"/>
      <c r="D2758" s="10"/>
      <c r="E2758" s="10"/>
      <c r="F2758" s="10"/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  <c r="R2758" s="10"/>
      <c r="S2758" s="10"/>
    </row>
    <row r="2759" spans="1:19" x14ac:dyDescent="0.2">
      <c r="A2759" s="10"/>
      <c r="B2759" s="10"/>
      <c r="C2759" s="10"/>
      <c r="D2759" s="10"/>
      <c r="E2759" s="10"/>
      <c r="F2759" s="10"/>
      <c r="G2759" s="10"/>
      <c r="H2759" s="10"/>
      <c r="I2759" s="10"/>
      <c r="J2759" s="10"/>
      <c r="K2759" s="10"/>
      <c r="L2759" s="10"/>
      <c r="M2759" s="10"/>
      <c r="N2759" s="10"/>
      <c r="O2759" s="10"/>
      <c r="P2759" s="10"/>
      <c r="Q2759" s="10"/>
      <c r="R2759" s="10"/>
      <c r="S2759" s="10"/>
    </row>
    <row r="2760" spans="1:19" x14ac:dyDescent="0.2">
      <c r="A2760" s="10"/>
      <c r="B2760" s="10"/>
      <c r="C2760" s="10"/>
      <c r="D2760" s="10"/>
      <c r="E2760" s="10"/>
      <c r="F2760" s="10"/>
      <c r="G2760" s="10"/>
      <c r="H2760" s="10"/>
      <c r="I2760" s="10"/>
      <c r="J2760" s="10"/>
      <c r="K2760" s="10"/>
      <c r="L2760" s="10"/>
      <c r="M2760" s="10"/>
      <c r="N2760" s="10"/>
      <c r="O2760" s="10"/>
      <c r="P2760" s="10"/>
      <c r="Q2760" s="10"/>
      <c r="R2760" s="10"/>
      <c r="S2760" s="10"/>
    </row>
    <row r="2761" spans="1:19" x14ac:dyDescent="0.2">
      <c r="A2761" s="10"/>
      <c r="B2761" s="10"/>
      <c r="C2761" s="10"/>
      <c r="D2761" s="10"/>
      <c r="E2761" s="10"/>
      <c r="F2761" s="10"/>
      <c r="G2761" s="10"/>
      <c r="H2761" s="10"/>
      <c r="I2761" s="10"/>
      <c r="J2761" s="10"/>
      <c r="K2761" s="10"/>
      <c r="L2761" s="10"/>
      <c r="M2761" s="10"/>
      <c r="N2761" s="10"/>
      <c r="O2761" s="10"/>
      <c r="P2761" s="10"/>
      <c r="Q2761" s="10"/>
      <c r="R2761" s="10"/>
      <c r="S2761" s="10"/>
    </row>
    <row r="2762" spans="1:19" x14ac:dyDescent="0.2">
      <c r="A2762" s="10"/>
      <c r="B2762" s="10"/>
      <c r="C2762" s="10"/>
      <c r="D2762" s="10"/>
      <c r="E2762" s="10"/>
      <c r="F2762" s="10"/>
      <c r="G2762" s="10"/>
      <c r="H2762" s="10"/>
      <c r="I2762" s="10"/>
      <c r="J2762" s="10"/>
      <c r="K2762" s="10"/>
      <c r="L2762" s="10"/>
      <c r="M2762" s="10"/>
      <c r="N2762" s="10"/>
      <c r="O2762" s="10"/>
      <c r="P2762" s="10"/>
      <c r="Q2762" s="10"/>
      <c r="R2762" s="10"/>
      <c r="S2762" s="10"/>
    </row>
    <row r="2763" spans="1:19" x14ac:dyDescent="0.2">
      <c r="A2763" s="10"/>
      <c r="B2763" s="10"/>
      <c r="C2763" s="10"/>
      <c r="D2763" s="10"/>
      <c r="E2763" s="10"/>
      <c r="F2763" s="10"/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  <c r="R2763" s="10"/>
      <c r="S2763" s="10"/>
    </row>
    <row r="2764" spans="1:19" x14ac:dyDescent="0.2">
      <c r="A2764" s="10"/>
      <c r="B2764" s="10"/>
      <c r="C2764" s="10"/>
      <c r="D2764" s="10"/>
      <c r="E2764" s="10"/>
      <c r="F2764" s="10"/>
      <c r="G2764" s="10"/>
      <c r="H2764" s="10"/>
      <c r="I2764" s="10"/>
      <c r="J2764" s="10"/>
      <c r="K2764" s="10"/>
      <c r="L2764" s="10"/>
      <c r="M2764" s="10"/>
      <c r="N2764" s="10"/>
      <c r="O2764" s="10"/>
      <c r="P2764" s="10"/>
      <c r="Q2764" s="10"/>
      <c r="R2764" s="10"/>
      <c r="S2764" s="10"/>
    </row>
    <row r="2765" spans="1:19" x14ac:dyDescent="0.2">
      <c r="A2765" s="10"/>
      <c r="B2765" s="10"/>
      <c r="C2765" s="10"/>
      <c r="D2765" s="10"/>
      <c r="E2765" s="10"/>
      <c r="F2765" s="10"/>
      <c r="G2765" s="10"/>
      <c r="H2765" s="10"/>
      <c r="I2765" s="10"/>
      <c r="J2765" s="10"/>
      <c r="K2765" s="10"/>
      <c r="L2765" s="10"/>
      <c r="M2765" s="10"/>
      <c r="N2765" s="10"/>
      <c r="O2765" s="10"/>
      <c r="P2765" s="10"/>
      <c r="Q2765" s="10"/>
      <c r="R2765" s="10"/>
      <c r="S2765" s="10"/>
    </row>
    <row r="2766" spans="1:19" x14ac:dyDescent="0.2">
      <c r="A2766" s="10"/>
      <c r="B2766" s="10"/>
      <c r="C2766" s="10"/>
      <c r="D2766" s="10"/>
      <c r="E2766" s="10"/>
      <c r="F2766" s="10"/>
      <c r="G2766" s="10"/>
      <c r="H2766" s="10"/>
      <c r="I2766" s="10"/>
      <c r="J2766" s="10"/>
      <c r="K2766" s="10"/>
      <c r="L2766" s="10"/>
      <c r="M2766" s="10"/>
      <c r="N2766" s="10"/>
      <c r="O2766" s="10"/>
      <c r="P2766" s="10"/>
      <c r="Q2766" s="10"/>
      <c r="R2766" s="10"/>
      <c r="S2766" s="10"/>
    </row>
    <row r="2767" spans="1:19" x14ac:dyDescent="0.2">
      <c r="A2767" s="10"/>
      <c r="B2767" s="10"/>
      <c r="C2767" s="10"/>
      <c r="D2767" s="10"/>
      <c r="E2767" s="10"/>
      <c r="F2767" s="10"/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  <c r="R2767" s="10"/>
      <c r="S2767" s="10"/>
    </row>
    <row r="2768" spans="1:19" x14ac:dyDescent="0.2">
      <c r="A2768" s="10"/>
      <c r="B2768" s="10"/>
      <c r="C2768" s="10"/>
      <c r="D2768" s="10"/>
      <c r="E2768" s="10"/>
      <c r="F2768" s="10"/>
      <c r="G2768" s="10"/>
      <c r="H2768" s="10"/>
      <c r="I2768" s="10"/>
      <c r="J2768" s="10"/>
      <c r="K2768" s="10"/>
      <c r="L2768" s="10"/>
      <c r="M2768" s="10"/>
      <c r="N2768" s="10"/>
      <c r="O2768" s="10"/>
      <c r="P2768" s="10"/>
      <c r="Q2768" s="10"/>
      <c r="R2768" s="10"/>
      <c r="S2768" s="10"/>
    </row>
    <row r="2769" spans="1:19" x14ac:dyDescent="0.2">
      <c r="A2769" s="10"/>
      <c r="B2769" s="10"/>
      <c r="C2769" s="10"/>
      <c r="D2769" s="10"/>
      <c r="E2769" s="10"/>
      <c r="F2769" s="10"/>
      <c r="G2769" s="10"/>
      <c r="H2769" s="10"/>
      <c r="I2769" s="10"/>
      <c r="J2769" s="10"/>
      <c r="K2769" s="10"/>
      <c r="L2769" s="10"/>
      <c r="M2769" s="10"/>
      <c r="N2769" s="10"/>
      <c r="O2769" s="10"/>
      <c r="P2769" s="10"/>
      <c r="Q2769" s="10"/>
      <c r="R2769" s="10"/>
      <c r="S2769" s="10"/>
    </row>
    <row r="2770" spans="1:19" x14ac:dyDescent="0.2">
      <c r="A2770" s="10"/>
      <c r="B2770" s="10"/>
      <c r="C2770" s="10"/>
      <c r="D2770" s="10"/>
      <c r="E2770" s="10"/>
      <c r="F2770" s="10"/>
      <c r="G2770" s="10"/>
      <c r="H2770" s="10"/>
      <c r="I2770" s="10"/>
      <c r="J2770" s="10"/>
      <c r="K2770" s="10"/>
      <c r="L2770" s="10"/>
      <c r="M2770" s="10"/>
      <c r="N2770" s="10"/>
      <c r="O2770" s="10"/>
      <c r="P2770" s="10"/>
      <c r="Q2770" s="10"/>
      <c r="R2770" s="10"/>
      <c r="S2770" s="10"/>
    </row>
    <row r="2771" spans="1:19" x14ac:dyDescent="0.2">
      <c r="A2771" s="10"/>
      <c r="B2771" s="10"/>
      <c r="C2771" s="10"/>
      <c r="D2771" s="10"/>
      <c r="E2771" s="10"/>
      <c r="F2771" s="10"/>
      <c r="G2771" s="10"/>
      <c r="H2771" s="10"/>
      <c r="I2771" s="10"/>
      <c r="J2771" s="10"/>
      <c r="K2771" s="10"/>
      <c r="L2771" s="10"/>
      <c r="M2771" s="10"/>
      <c r="N2771" s="10"/>
      <c r="O2771" s="10"/>
      <c r="P2771" s="10"/>
      <c r="Q2771" s="10"/>
      <c r="R2771" s="10"/>
      <c r="S2771" s="10"/>
    </row>
    <row r="2772" spans="1:19" x14ac:dyDescent="0.2">
      <c r="A2772" s="10"/>
      <c r="B2772" s="10"/>
      <c r="C2772" s="10"/>
      <c r="D2772" s="10"/>
      <c r="E2772" s="10"/>
      <c r="F2772" s="10"/>
      <c r="G2772" s="10"/>
      <c r="H2772" s="10"/>
      <c r="I2772" s="10"/>
      <c r="J2772" s="10"/>
      <c r="K2772" s="10"/>
      <c r="L2772" s="10"/>
      <c r="M2772" s="10"/>
      <c r="N2772" s="10"/>
      <c r="O2772" s="10"/>
      <c r="P2772" s="10"/>
      <c r="Q2772" s="10"/>
      <c r="R2772" s="10"/>
      <c r="S2772" s="10"/>
    </row>
    <row r="2773" spans="1:19" x14ac:dyDescent="0.2">
      <c r="A2773" s="10"/>
      <c r="B2773" s="10"/>
      <c r="C2773" s="10"/>
      <c r="D2773" s="10"/>
      <c r="E2773" s="10"/>
      <c r="F2773" s="10"/>
      <c r="G2773" s="10"/>
      <c r="H2773" s="10"/>
      <c r="I2773" s="10"/>
      <c r="J2773" s="10"/>
      <c r="K2773" s="10"/>
      <c r="L2773" s="10"/>
      <c r="M2773" s="10"/>
      <c r="N2773" s="10"/>
      <c r="O2773" s="10"/>
      <c r="P2773" s="10"/>
      <c r="Q2773" s="10"/>
      <c r="R2773" s="10"/>
      <c r="S2773" s="10"/>
    </row>
    <row r="2774" spans="1:19" x14ac:dyDescent="0.2">
      <c r="A2774" s="10"/>
      <c r="B2774" s="10"/>
      <c r="C2774" s="10"/>
      <c r="D2774" s="10"/>
      <c r="E2774" s="10"/>
      <c r="F2774" s="10"/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  <c r="R2774" s="10"/>
      <c r="S2774" s="10"/>
    </row>
    <row r="2775" spans="1:19" x14ac:dyDescent="0.2">
      <c r="A2775" s="10"/>
      <c r="B2775" s="10"/>
      <c r="C2775" s="10"/>
      <c r="D2775" s="10"/>
      <c r="E2775" s="10"/>
      <c r="F2775" s="10"/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  <c r="R2775" s="10"/>
      <c r="S2775" s="10"/>
    </row>
    <row r="2776" spans="1:19" x14ac:dyDescent="0.2">
      <c r="A2776" s="10"/>
      <c r="B2776" s="10"/>
      <c r="C2776" s="10"/>
      <c r="D2776" s="10"/>
      <c r="E2776" s="10"/>
      <c r="F2776" s="10"/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  <c r="R2776" s="10"/>
      <c r="S2776" s="10"/>
    </row>
    <row r="2777" spans="1:19" x14ac:dyDescent="0.2">
      <c r="A2777" s="10"/>
      <c r="B2777" s="10"/>
      <c r="C2777" s="10"/>
      <c r="D2777" s="10"/>
      <c r="E2777" s="10"/>
      <c r="F2777" s="10"/>
      <c r="G2777" s="10"/>
      <c r="H2777" s="10"/>
      <c r="I2777" s="10"/>
      <c r="J2777" s="10"/>
      <c r="K2777" s="10"/>
      <c r="L2777" s="10"/>
      <c r="M2777" s="10"/>
      <c r="N2777" s="10"/>
      <c r="O2777" s="10"/>
      <c r="P2777" s="10"/>
      <c r="Q2777" s="10"/>
      <c r="R2777" s="10"/>
      <c r="S2777" s="10"/>
    </row>
    <row r="2778" spans="1:19" x14ac:dyDescent="0.2">
      <c r="A2778" s="10"/>
      <c r="B2778" s="10"/>
      <c r="C2778" s="10"/>
      <c r="D2778" s="10"/>
      <c r="E2778" s="10"/>
      <c r="F2778" s="10"/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  <c r="R2778" s="10"/>
      <c r="S2778" s="10"/>
    </row>
    <row r="2779" spans="1:19" x14ac:dyDescent="0.2">
      <c r="A2779" s="10"/>
      <c r="B2779" s="10"/>
      <c r="C2779" s="10"/>
      <c r="D2779" s="10"/>
      <c r="E2779" s="10"/>
      <c r="F2779" s="10"/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  <c r="R2779" s="10"/>
      <c r="S2779" s="10"/>
    </row>
    <row r="2780" spans="1:19" x14ac:dyDescent="0.2">
      <c r="A2780" s="10"/>
      <c r="B2780" s="10"/>
      <c r="C2780" s="10"/>
      <c r="D2780" s="10"/>
      <c r="E2780" s="10"/>
      <c r="F2780" s="10"/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  <c r="R2780" s="10"/>
      <c r="S2780" s="10"/>
    </row>
    <row r="2781" spans="1:19" x14ac:dyDescent="0.2">
      <c r="A2781" s="10"/>
      <c r="B2781" s="10"/>
      <c r="C2781" s="10"/>
      <c r="D2781" s="10"/>
      <c r="E2781" s="10"/>
      <c r="F2781" s="10"/>
      <c r="G2781" s="10"/>
      <c r="H2781" s="10"/>
      <c r="I2781" s="10"/>
      <c r="J2781" s="10"/>
      <c r="K2781" s="10"/>
      <c r="L2781" s="10"/>
      <c r="M2781" s="10"/>
      <c r="N2781" s="10"/>
      <c r="O2781" s="10"/>
      <c r="P2781" s="10"/>
      <c r="Q2781" s="10"/>
      <c r="R2781" s="10"/>
      <c r="S2781" s="10"/>
    </row>
    <row r="2782" spans="1:19" x14ac:dyDescent="0.2">
      <c r="A2782" s="10"/>
      <c r="B2782" s="10"/>
      <c r="C2782" s="10"/>
      <c r="D2782" s="10"/>
      <c r="E2782" s="10"/>
      <c r="F2782" s="10"/>
      <c r="G2782" s="10"/>
      <c r="H2782" s="10"/>
      <c r="I2782" s="10"/>
      <c r="J2782" s="10"/>
      <c r="K2782" s="10"/>
      <c r="L2782" s="10"/>
      <c r="M2782" s="10"/>
      <c r="N2782" s="10"/>
      <c r="O2782" s="10"/>
      <c r="P2782" s="10"/>
      <c r="Q2782" s="10"/>
      <c r="R2782" s="10"/>
      <c r="S2782" s="10"/>
    </row>
    <row r="2783" spans="1:19" x14ac:dyDescent="0.2">
      <c r="A2783" s="10"/>
      <c r="B2783" s="10"/>
      <c r="C2783" s="10"/>
      <c r="D2783" s="10"/>
      <c r="E2783" s="10"/>
      <c r="F2783" s="10"/>
      <c r="G2783" s="10"/>
      <c r="H2783" s="10"/>
      <c r="I2783" s="10"/>
      <c r="J2783" s="10"/>
      <c r="K2783" s="10"/>
      <c r="L2783" s="10"/>
      <c r="M2783" s="10"/>
      <c r="N2783" s="10"/>
      <c r="O2783" s="10"/>
      <c r="P2783" s="10"/>
      <c r="Q2783" s="10"/>
      <c r="R2783" s="10"/>
      <c r="S2783" s="10"/>
    </row>
    <row r="2784" spans="1:19" x14ac:dyDescent="0.2">
      <c r="A2784" s="10"/>
      <c r="B2784" s="10"/>
      <c r="C2784" s="10"/>
      <c r="D2784" s="10"/>
      <c r="E2784" s="10"/>
      <c r="F2784" s="10"/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  <c r="R2784" s="10"/>
      <c r="S2784" s="10"/>
    </row>
    <row r="2785" spans="1:19" x14ac:dyDescent="0.2">
      <c r="A2785" s="10"/>
      <c r="B2785" s="10"/>
      <c r="C2785" s="10"/>
      <c r="D2785" s="10"/>
      <c r="E2785" s="10"/>
      <c r="F2785" s="10"/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  <c r="R2785" s="10"/>
      <c r="S2785" s="10"/>
    </row>
    <row r="2786" spans="1:19" x14ac:dyDescent="0.2">
      <c r="A2786" s="10"/>
      <c r="B2786" s="10"/>
      <c r="C2786" s="10"/>
      <c r="D2786" s="10"/>
      <c r="E2786" s="10"/>
      <c r="F2786" s="10"/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  <c r="R2786" s="10"/>
      <c r="S2786" s="10"/>
    </row>
    <row r="2787" spans="1:19" x14ac:dyDescent="0.2">
      <c r="A2787" s="10"/>
      <c r="B2787" s="10"/>
      <c r="C2787" s="10"/>
      <c r="D2787" s="10"/>
      <c r="E2787" s="10"/>
      <c r="F2787" s="10"/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  <c r="R2787" s="10"/>
      <c r="S2787" s="10"/>
    </row>
    <row r="2788" spans="1:19" x14ac:dyDescent="0.2">
      <c r="A2788" s="10"/>
      <c r="B2788" s="10"/>
      <c r="C2788" s="10"/>
      <c r="D2788" s="10"/>
      <c r="E2788" s="10"/>
      <c r="F2788" s="10"/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  <c r="R2788" s="10"/>
      <c r="S2788" s="10"/>
    </row>
    <row r="2789" spans="1:19" x14ac:dyDescent="0.2">
      <c r="A2789" s="10"/>
      <c r="B2789" s="10"/>
      <c r="C2789" s="10"/>
      <c r="D2789" s="10"/>
      <c r="E2789" s="10"/>
      <c r="F2789" s="10"/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  <c r="R2789" s="10"/>
      <c r="S2789" s="10"/>
    </row>
    <row r="2790" spans="1:19" x14ac:dyDescent="0.2">
      <c r="A2790" s="10"/>
      <c r="B2790" s="10"/>
      <c r="C2790" s="10"/>
      <c r="D2790" s="10"/>
      <c r="E2790" s="10"/>
      <c r="F2790" s="10"/>
      <c r="G2790" s="10"/>
      <c r="H2790" s="10"/>
      <c r="I2790" s="10"/>
      <c r="J2790" s="10"/>
      <c r="K2790" s="10"/>
      <c r="L2790" s="10"/>
      <c r="M2790" s="10"/>
      <c r="N2790" s="10"/>
      <c r="O2790" s="10"/>
      <c r="P2790" s="10"/>
      <c r="Q2790" s="10"/>
      <c r="R2790" s="10"/>
      <c r="S2790" s="10"/>
    </row>
    <row r="2791" spans="1:19" x14ac:dyDescent="0.2">
      <c r="A2791" s="10"/>
      <c r="B2791" s="10"/>
      <c r="C2791" s="10"/>
      <c r="D2791" s="10"/>
      <c r="E2791" s="10"/>
      <c r="F2791" s="10"/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  <c r="R2791" s="10"/>
      <c r="S2791" s="10"/>
    </row>
    <row r="2792" spans="1:19" x14ac:dyDescent="0.2">
      <c r="A2792" s="10"/>
      <c r="B2792" s="10"/>
      <c r="C2792" s="10"/>
      <c r="D2792" s="10"/>
      <c r="E2792" s="10"/>
      <c r="F2792" s="10"/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  <c r="R2792" s="10"/>
      <c r="S2792" s="10"/>
    </row>
    <row r="2793" spans="1:19" x14ac:dyDescent="0.2">
      <c r="A2793" s="10"/>
      <c r="B2793" s="10"/>
      <c r="C2793" s="10"/>
      <c r="D2793" s="10"/>
      <c r="E2793" s="10"/>
      <c r="F2793" s="10"/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  <c r="R2793" s="10"/>
      <c r="S2793" s="10"/>
    </row>
    <row r="2794" spans="1:19" x14ac:dyDescent="0.2">
      <c r="A2794" s="10"/>
      <c r="B2794" s="10"/>
      <c r="C2794" s="10"/>
      <c r="D2794" s="10"/>
      <c r="E2794" s="10"/>
      <c r="F2794" s="10"/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  <c r="R2794" s="10"/>
      <c r="S2794" s="10"/>
    </row>
    <row r="2795" spans="1:19" x14ac:dyDescent="0.2">
      <c r="A2795" s="10"/>
      <c r="B2795" s="10"/>
      <c r="C2795" s="10"/>
      <c r="D2795" s="10"/>
      <c r="E2795" s="10"/>
      <c r="F2795" s="10"/>
      <c r="G2795" s="10"/>
      <c r="H2795" s="10"/>
      <c r="I2795" s="10"/>
      <c r="J2795" s="10"/>
      <c r="K2795" s="10"/>
      <c r="L2795" s="10"/>
      <c r="M2795" s="10"/>
      <c r="N2795" s="10"/>
      <c r="O2795" s="10"/>
      <c r="P2795" s="10"/>
      <c r="Q2795" s="10"/>
      <c r="R2795" s="10"/>
      <c r="S2795" s="10"/>
    </row>
    <row r="2796" spans="1:19" x14ac:dyDescent="0.2">
      <c r="A2796" s="10"/>
      <c r="B2796" s="10"/>
      <c r="C2796" s="10"/>
      <c r="D2796" s="10"/>
      <c r="E2796" s="10"/>
      <c r="F2796" s="10"/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  <c r="R2796" s="10"/>
      <c r="S2796" s="10"/>
    </row>
    <row r="2797" spans="1:19" x14ac:dyDescent="0.2">
      <c r="A2797" s="10"/>
      <c r="B2797" s="10"/>
      <c r="C2797" s="10"/>
      <c r="D2797" s="10"/>
      <c r="E2797" s="10"/>
      <c r="F2797" s="10"/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  <c r="R2797" s="10"/>
      <c r="S2797" s="10"/>
    </row>
    <row r="2798" spans="1:19" x14ac:dyDescent="0.2">
      <c r="A2798" s="10"/>
      <c r="B2798" s="10"/>
      <c r="C2798" s="10"/>
      <c r="D2798" s="10"/>
      <c r="E2798" s="10"/>
      <c r="F2798" s="10"/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  <c r="R2798" s="10"/>
      <c r="S2798" s="10"/>
    </row>
    <row r="2799" spans="1:19" x14ac:dyDescent="0.2">
      <c r="A2799" s="10"/>
      <c r="B2799" s="10"/>
      <c r="C2799" s="10"/>
      <c r="D2799" s="10"/>
      <c r="E2799" s="10"/>
      <c r="F2799" s="10"/>
      <c r="G2799" s="10"/>
      <c r="H2799" s="10"/>
      <c r="I2799" s="10"/>
      <c r="J2799" s="10"/>
      <c r="K2799" s="10"/>
      <c r="L2799" s="10"/>
      <c r="M2799" s="10"/>
      <c r="N2799" s="10"/>
      <c r="O2799" s="10"/>
      <c r="P2799" s="10"/>
      <c r="Q2799" s="10"/>
      <c r="R2799" s="10"/>
      <c r="S2799" s="10"/>
    </row>
    <row r="2800" spans="1:19" x14ac:dyDescent="0.2">
      <c r="A2800" s="10"/>
      <c r="B2800" s="10"/>
      <c r="C2800" s="10"/>
      <c r="D2800" s="10"/>
      <c r="E2800" s="10"/>
      <c r="F2800" s="10"/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  <c r="R2800" s="10"/>
      <c r="S2800" s="10"/>
    </row>
    <row r="2801" spans="1:19" x14ac:dyDescent="0.2">
      <c r="A2801" s="10"/>
      <c r="B2801" s="10"/>
      <c r="C2801" s="10"/>
      <c r="D2801" s="10"/>
      <c r="E2801" s="10"/>
      <c r="F2801" s="10"/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  <c r="R2801" s="10"/>
      <c r="S2801" s="10"/>
    </row>
    <row r="2802" spans="1:19" x14ac:dyDescent="0.2">
      <c r="A2802" s="10"/>
      <c r="B2802" s="10"/>
      <c r="C2802" s="10"/>
      <c r="D2802" s="10"/>
      <c r="E2802" s="10"/>
      <c r="F2802" s="10"/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  <c r="R2802" s="10"/>
      <c r="S2802" s="10"/>
    </row>
    <row r="2803" spans="1:19" x14ac:dyDescent="0.2">
      <c r="A2803" s="10"/>
      <c r="B2803" s="10"/>
      <c r="C2803" s="10"/>
      <c r="D2803" s="10"/>
      <c r="E2803" s="10"/>
      <c r="F2803" s="10"/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  <c r="R2803" s="10"/>
      <c r="S2803" s="10"/>
    </row>
    <row r="2804" spans="1:19" x14ac:dyDescent="0.2">
      <c r="A2804" s="10"/>
      <c r="B2804" s="10"/>
      <c r="C2804" s="10"/>
      <c r="D2804" s="10"/>
      <c r="E2804" s="10"/>
      <c r="F2804" s="10"/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  <c r="R2804" s="10"/>
      <c r="S2804" s="10"/>
    </row>
    <row r="2805" spans="1:19" x14ac:dyDescent="0.2">
      <c r="A2805" s="10"/>
      <c r="B2805" s="10"/>
      <c r="C2805" s="10"/>
      <c r="D2805" s="10"/>
      <c r="E2805" s="10"/>
      <c r="F2805" s="10"/>
      <c r="G2805" s="10"/>
      <c r="H2805" s="10"/>
      <c r="I2805" s="10"/>
      <c r="J2805" s="10"/>
      <c r="K2805" s="10"/>
      <c r="L2805" s="10"/>
      <c r="M2805" s="10"/>
      <c r="N2805" s="10"/>
      <c r="O2805" s="10"/>
      <c r="P2805" s="10"/>
      <c r="Q2805" s="10"/>
      <c r="R2805" s="10"/>
      <c r="S2805" s="10"/>
    </row>
    <row r="2806" spans="1:19" x14ac:dyDescent="0.2">
      <c r="A2806" s="10"/>
      <c r="B2806" s="10"/>
      <c r="C2806" s="10"/>
      <c r="D2806" s="10"/>
      <c r="E2806" s="10"/>
      <c r="F2806" s="10"/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  <c r="R2806" s="10"/>
      <c r="S2806" s="10"/>
    </row>
    <row r="2807" spans="1:19" x14ac:dyDescent="0.2">
      <c r="A2807" s="10"/>
      <c r="B2807" s="10"/>
      <c r="C2807" s="10"/>
      <c r="D2807" s="10"/>
      <c r="E2807" s="10"/>
      <c r="F2807" s="10"/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  <c r="R2807" s="10"/>
      <c r="S2807" s="10"/>
    </row>
    <row r="2808" spans="1:19" x14ac:dyDescent="0.2">
      <c r="A2808" s="10"/>
      <c r="B2808" s="10"/>
      <c r="C2808" s="10"/>
      <c r="D2808" s="10"/>
      <c r="E2808" s="10"/>
      <c r="F2808" s="10"/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  <c r="R2808" s="10"/>
      <c r="S2808" s="10"/>
    </row>
    <row r="2809" spans="1:19" x14ac:dyDescent="0.2">
      <c r="A2809" s="10"/>
      <c r="B2809" s="10"/>
      <c r="C2809" s="10"/>
      <c r="D2809" s="10"/>
      <c r="E2809" s="10"/>
      <c r="F2809" s="10"/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  <c r="R2809" s="10"/>
      <c r="S2809" s="10"/>
    </row>
    <row r="2810" spans="1:19" x14ac:dyDescent="0.2">
      <c r="A2810" s="10"/>
      <c r="B2810" s="10"/>
      <c r="C2810" s="10"/>
      <c r="D2810" s="10"/>
      <c r="E2810" s="10"/>
      <c r="F2810" s="10"/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  <c r="R2810" s="10"/>
      <c r="S2810" s="10"/>
    </row>
    <row r="2811" spans="1:19" x14ac:dyDescent="0.2">
      <c r="A2811" s="10"/>
      <c r="B2811" s="10"/>
      <c r="C2811" s="10"/>
      <c r="D2811" s="10"/>
      <c r="E2811" s="10"/>
      <c r="F2811" s="10"/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  <c r="R2811" s="10"/>
      <c r="S2811" s="10"/>
    </row>
    <row r="2812" spans="1:19" x14ac:dyDescent="0.2">
      <c r="A2812" s="10"/>
      <c r="B2812" s="10"/>
      <c r="C2812" s="10"/>
      <c r="D2812" s="10"/>
      <c r="E2812" s="10"/>
      <c r="F2812" s="10"/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  <c r="R2812" s="10"/>
      <c r="S2812" s="10"/>
    </row>
    <row r="2813" spans="1:19" x14ac:dyDescent="0.2">
      <c r="A2813" s="10"/>
      <c r="B2813" s="10"/>
      <c r="C2813" s="10"/>
      <c r="D2813" s="10"/>
      <c r="E2813" s="10"/>
      <c r="F2813" s="10"/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  <c r="R2813" s="10"/>
      <c r="S2813" s="10"/>
    </row>
    <row r="2814" spans="1:19" x14ac:dyDescent="0.2">
      <c r="A2814" s="10"/>
      <c r="B2814" s="10"/>
      <c r="C2814" s="10"/>
      <c r="D2814" s="10"/>
      <c r="E2814" s="10"/>
      <c r="F2814" s="10"/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  <c r="R2814" s="10"/>
      <c r="S2814" s="10"/>
    </row>
    <row r="2815" spans="1:19" x14ac:dyDescent="0.2">
      <c r="A2815" s="10"/>
      <c r="B2815" s="10"/>
      <c r="C2815" s="10"/>
      <c r="D2815" s="10"/>
      <c r="E2815" s="10"/>
      <c r="F2815" s="10"/>
      <c r="G2815" s="10"/>
      <c r="H2815" s="10"/>
      <c r="I2815" s="10"/>
      <c r="J2815" s="10"/>
      <c r="K2815" s="10"/>
      <c r="L2815" s="10"/>
      <c r="M2815" s="10"/>
      <c r="N2815" s="10"/>
      <c r="O2815" s="10"/>
      <c r="P2815" s="10"/>
      <c r="Q2815" s="10"/>
      <c r="R2815" s="10"/>
      <c r="S2815" s="10"/>
    </row>
    <row r="2816" spans="1:19" x14ac:dyDescent="0.2">
      <c r="A2816" s="10"/>
      <c r="B2816" s="10"/>
      <c r="C2816" s="10"/>
      <c r="D2816" s="10"/>
      <c r="E2816" s="10"/>
      <c r="F2816" s="10"/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  <c r="R2816" s="10"/>
      <c r="S2816" s="10"/>
    </row>
    <row r="2817" spans="1:19" x14ac:dyDescent="0.2">
      <c r="A2817" s="10"/>
      <c r="B2817" s="10"/>
      <c r="C2817" s="10"/>
      <c r="D2817" s="10"/>
      <c r="E2817" s="10"/>
      <c r="F2817" s="10"/>
      <c r="G2817" s="10"/>
      <c r="H2817" s="10"/>
      <c r="I2817" s="10"/>
      <c r="J2817" s="10"/>
      <c r="K2817" s="10"/>
      <c r="L2817" s="10"/>
      <c r="M2817" s="10"/>
      <c r="N2817" s="10"/>
      <c r="O2817" s="10"/>
      <c r="P2817" s="10"/>
      <c r="Q2817" s="10"/>
      <c r="R2817" s="10"/>
      <c r="S2817" s="10"/>
    </row>
    <row r="2818" spans="1:19" x14ac:dyDescent="0.2">
      <c r="A2818" s="10"/>
      <c r="B2818" s="10"/>
      <c r="C2818" s="10"/>
      <c r="D2818" s="10"/>
      <c r="E2818" s="10"/>
      <c r="F2818" s="10"/>
      <c r="G2818" s="10"/>
      <c r="H2818" s="10"/>
      <c r="I2818" s="10"/>
      <c r="J2818" s="10"/>
      <c r="K2818" s="10"/>
      <c r="L2818" s="10"/>
      <c r="M2818" s="10"/>
      <c r="N2818" s="10"/>
      <c r="O2818" s="10"/>
      <c r="P2818" s="10"/>
      <c r="Q2818" s="10"/>
      <c r="R2818" s="10"/>
      <c r="S2818" s="10"/>
    </row>
    <row r="2819" spans="1:19" x14ac:dyDescent="0.2">
      <c r="A2819" s="10"/>
      <c r="B2819" s="10"/>
      <c r="C2819" s="10"/>
      <c r="D2819" s="10"/>
      <c r="E2819" s="10"/>
      <c r="F2819" s="10"/>
      <c r="G2819" s="10"/>
      <c r="H2819" s="10"/>
      <c r="I2819" s="10"/>
      <c r="J2819" s="10"/>
      <c r="K2819" s="10"/>
      <c r="L2819" s="10"/>
      <c r="M2819" s="10"/>
      <c r="N2819" s="10"/>
      <c r="O2819" s="10"/>
      <c r="P2819" s="10"/>
      <c r="Q2819" s="10"/>
      <c r="R2819" s="10"/>
      <c r="S2819" s="10"/>
    </row>
    <row r="2820" spans="1:19" x14ac:dyDescent="0.2">
      <c r="A2820" s="10"/>
      <c r="B2820" s="10"/>
      <c r="C2820" s="10"/>
      <c r="D2820" s="10"/>
      <c r="E2820" s="10"/>
      <c r="F2820" s="10"/>
      <c r="G2820" s="10"/>
      <c r="H2820" s="10"/>
      <c r="I2820" s="10"/>
      <c r="J2820" s="10"/>
      <c r="K2820" s="10"/>
      <c r="L2820" s="10"/>
      <c r="M2820" s="10"/>
      <c r="N2820" s="10"/>
      <c r="O2820" s="10"/>
      <c r="P2820" s="10"/>
      <c r="Q2820" s="10"/>
      <c r="R2820" s="10"/>
      <c r="S2820" s="10"/>
    </row>
    <row r="2821" spans="1:19" x14ac:dyDescent="0.2">
      <c r="A2821" s="10"/>
      <c r="B2821" s="10"/>
      <c r="C2821" s="10"/>
      <c r="D2821" s="10"/>
      <c r="E2821" s="10"/>
      <c r="F2821" s="10"/>
      <c r="G2821" s="10"/>
      <c r="H2821" s="10"/>
      <c r="I2821" s="10"/>
      <c r="J2821" s="10"/>
      <c r="K2821" s="10"/>
      <c r="L2821" s="10"/>
      <c r="M2821" s="10"/>
      <c r="N2821" s="10"/>
      <c r="O2821" s="10"/>
      <c r="P2821" s="10"/>
      <c r="Q2821" s="10"/>
      <c r="R2821" s="10"/>
      <c r="S2821" s="10"/>
    </row>
    <row r="2822" spans="1:19" x14ac:dyDescent="0.2">
      <c r="A2822" s="10"/>
      <c r="B2822" s="10"/>
      <c r="C2822" s="10"/>
      <c r="D2822" s="10"/>
      <c r="E2822" s="10"/>
      <c r="F2822" s="10"/>
      <c r="G2822" s="10"/>
      <c r="H2822" s="10"/>
      <c r="I2822" s="10"/>
      <c r="J2822" s="10"/>
      <c r="K2822" s="10"/>
      <c r="L2822" s="10"/>
      <c r="M2822" s="10"/>
      <c r="N2822" s="10"/>
      <c r="O2822" s="10"/>
      <c r="P2822" s="10"/>
      <c r="Q2822" s="10"/>
      <c r="R2822" s="10"/>
      <c r="S2822" s="10"/>
    </row>
    <row r="2823" spans="1:19" x14ac:dyDescent="0.2">
      <c r="A2823" s="10"/>
      <c r="B2823" s="10"/>
      <c r="C2823" s="10"/>
      <c r="D2823" s="10"/>
      <c r="E2823" s="10"/>
      <c r="F2823" s="10"/>
      <c r="G2823" s="10"/>
      <c r="H2823" s="10"/>
      <c r="I2823" s="10"/>
      <c r="J2823" s="10"/>
      <c r="K2823" s="10"/>
      <c r="L2823" s="10"/>
      <c r="M2823" s="10"/>
      <c r="N2823" s="10"/>
      <c r="O2823" s="10"/>
      <c r="P2823" s="10"/>
      <c r="Q2823" s="10"/>
      <c r="R2823" s="10"/>
      <c r="S2823" s="10"/>
    </row>
    <row r="2824" spans="1:19" x14ac:dyDescent="0.2">
      <c r="A2824" s="10"/>
      <c r="B2824" s="10"/>
      <c r="C2824" s="10"/>
      <c r="D2824" s="10"/>
      <c r="E2824" s="10"/>
      <c r="F2824" s="10"/>
      <c r="G2824" s="10"/>
      <c r="H2824" s="10"/>
      <c r="I2824" s="10"/>
      <c r="J2824" s="10"/>
      <c r="K2824" s="10"/>
      <c r="L2824" s="10"/>
      <c r="M2824" s="10"/>
      <c r="N2824" s="10"/>
      <c r="O2824" s="10"/>
      <c r="P2824" s="10"/>
      <c r="Q2824" s="10"/>
      <c r="R2824" s="10"/>
      <c r="S2824" s="10"/>
    </row>
    <row r="2825" spans="1:19" x14ac:dyDescent="0.2">
      <c r="A2825" s="10"/>
      <c r="B2825" s="10"/>
      <c r="C2825" s="10"/>
      <c r="D2825" s="10"/>
      <c r="E2825" s="10"/>
      <c r="F2825" s="10"/>
      <c r="G2825" s="10"/>
      <c r="H2825" s="10"/>
      <c r="I2825" s="10"/>
      <c r="J2825" s="10"/>
      <c r="K2825" s="10"/>
      <c r="L2825" s="10"/>
      <c r="M2825" s="10"/>
      <c r="N2825" s="10"/>
      <c r="O2825" s="10"/>
      <c r="P2825" s="10"/>
      <c r="Q2825" s="10"/>
      <c r="R2825" s="10"/>
      <c r="S2825" s="10"/>
    </row>
    <row r="2826" spans="1:19" x14ac:dyDescent="0.2">
      <c r="A2826" s="10"/>
      <c r="B2826" s="10"/>
      <c r="C2826" s="10"/>
      <c r="D2826" s="10"/>
      <c r="E2826" s="10"/>
      <c r="F2826" s="10"/>
      <c r="G2826" s="10"/>
      <c r="H2826" s="10"/>
      <c r="I2826" s="10"/>
      <c r="J2826" s="10"/>
      <c r="K2826" s="10"/>
      <c r="L2826" s="10"/>
      <c r="M2826" s="10"/>
      <c r="N2826" s="10"/>
      <c r="O2826" s="10"/>
      <c r="P2826" s="10"/>
      <c r="Q2826" s="10"/>
      <c r="R2826" s="10"/>
      <c r="S2826" s="10"/>
    </row>
    <row r="2827" spans="1:19" x14ac:dyDescent="0.2">
      <c r="A2827" s="10"/>
      <c r="B2827" s="10"/>
      <c r="C2827" s="10"/>
      <c r="D2827" s="10"/>
      <c r="E2827" s="10"/>
      <c r="F2827" s="10"/>
      <c r="G2827" s="10"/>
      <c r="H2827" s="10"/>
      <c r="I2827" s="10"/>
      <c r="J2827" s="10"/>
      <c r="K2827" s="10"/>
      <c r="L2827" s="10"/>
      <c r="M2827" s="10"/>
      <c r="N2827" s="10"/>
      <c r="O2827" s="10"/>
      <c r="P2827" s="10"/>
      <c r="Q2827" s="10"/>
      <c r="R2827" s="10"/>
      <c r="S2827" s="10"/>
    </row>
    <row r="2828" spans="1:19" x14ac:dyDescent="0.2">
      <c r="A2828" s="10"/>
      <c r="B2828" s="10"/>
      <c r="C2828" s="10"/>
      <c r="D2828" s="10"/>
      <c r="E2828" s="10"/>
      <c r="F2828" s="10"/>
      <c r="G2828" s="10"/>
      <c r="H2828" s="10"/>
      <c r="I2828" s="10"/>
      <c r="J2828" s="10"/>
      <c r="K2828" s="10"/>
      <c r="L2828" s="10"/>
      <c r="M2828" s="10"/>
      <c r="N2828" s="10"/>
      <c r="O2828" s="10"/>
      <c r="P2828" s="10"/>
      <c r="Q2828" s="10"/>
      <c r="R2828" s="10"/>
      <c r="S2828" s="10"/>
    </row>
    <row r="2829" spans="1:19" x14ac:dyDescent="0.2">
      <c r="A2829" s="10"/>
      <c r="B2829" s="10"/>
      <c r="C2829" s="10"/>
      <c r="D2829" s="10"/>
      <c r="E2829" s="10"/>
      <c r="F2829" s="10"/>
      <c r="G2829" s="10"/>
      <c r="H2829" s="10"/>
      <c r="I2829" s="10"/>
      <c r="J2829" s="10"/>
      <c r="K2829" s="10"/>
      <c r="L2829" s="10"/>
      <c r="M2829" s="10"/>
      <c r="N2829" s="10"/>
      <c r="O2829" s="10"/>
      <c r="P2829" s="10"/>
      <c r="Q2829" s="10"/>
      <c r="R2829" s="10"/>
      <c r="S2829" s="10"/>
    </row>
    <row r="2830" spans="1:19" x14ac:dyDescent="0.2">
      <c r="A2830" s="10"/>
      <c r="B2830" s="10"/>
      <c r="C2830" s="10"/>
      <c r="D2830" s="10"/>
      <c r="E2830" s="10"/>
      <c r="F2830" s="10"/>
      <c r="G2830" s="10"/>
      <c r="H2830" s="10"/>
      <c r="I2830" s="10"/>
      <c r="J2830" s="10"/>
      <c r="K2830" s="10"/>
      <c r="L2830" s="10"/>
      <c r="M2830" s="10"/>
      <c r="N2830" s="10"/>
      <c r="O2830" s="10"/>
      <c r="P2830" s="10"/>
      <c r="Q2830" s="10"/>
      <c r="R2830" s="10"/>
      <c r="S2830" s="10"/>
    </row>
    <row r="2831" spans="1:19" x14ac:dyDescent="0.2">
      <c r="A2831" s="10"/>
      <c r="B2831" s="10"/>
      <c r="C2831" s="10"/>
      <c r="D2831" s="10"/>
      <c r="E2831" s="10"/>
      <c r="F2831" s="10"/>
      <c r="G2831" s="10"/>
      <c r="H2831" s="10"/>
      <c r="I2831" s="10"/>
      <c r="J2831" s="10"/>
      <c r="K2831" s="10"/>
      <c r="L2831" s="10"/>
      <c r="M2831" s="10"/>
      <c r="N2831" s="10"/>
      <c r="O2831" s="10"/>
      <c r="P2831" s="10"/>
      <c r="Q2831" s="10"/>
      <c r="R2831" s="10"/>
      <c r="S2831" s="10"/>
    </row>
    <row r="2832" spans="1:19" x14ac:dyDescent="0.2">
      <c r="A2832" s="10"/>
      <c r="B2832" s="10"/>
      <c r="C2832" s="10"/>
      <c r="D2832" s="10"/>
      <c r="E2832" s="10"/>
      <c r="F2832" s="10"/>
      <c r="G2832" s="10"/>
      <c r="H2832" s="10"/>
      <c r="I2832" s="10"/>
      <c r="J2832" s="10"/>
      <c r="K2832" s="10"/>
      <c r="L2832" s="10"/>
      <c r="M2832" s="10"/>
      <c r="N2832" s="10"/>
      <c r="O2832" s="10"/>
      <c r="P2832" s="10"/>
      <c r="Q2832" s="10"/>
      <c r="R2832" s="10"/>
      <c r="S2832" s="10"/>
    </row>
    <row r="2833" spans="1:19" x14ac:dyDescent="0.2">
      <c r="A2833" s="10"/>
      <c r="B2833" s="10"/>
      <c r="C2833" s="10"/>
      <c r="D2833" s="10"/>
      <c r="E2833" s="10"/>
      <c r="F2833" s="10"/>
      <c r="G2833" s="10"/>
      <c r="H2833" s="10"/>
      <c r="I2833" s="10"/>
      <c r="J2833" s="10"/>
      <c r="K2833" s="10"/>
      <c r="L2833" s="10"/>
      <c r="M2833" s="10"/>
      <c r="N2833" s="10"/>
      <c r="O2833" s="10"/>
      <c r="P2833" s="10"/>
      <c r="Q2833" s="10"/>
      <c r="R2833" s="10"/>
      <c r="S2833" s="10"/>
    </row>
    <row r="2834" spans="1:19" x14ac:dyDescent="0.2">
      <c r="A2834" s="10"/>
      <c r="B2834" s="10"/>
      <c r="C2834" s="10"/>
      <c r="D2834" s="10"/>
      <c r="E2834" s="10"/>
      <c r="F2834" s="10"/>
      <c r="G2834" s="10"/>
      <c r="H2834" s="10"/>
      <c r="I2834" s="10"/>
      <c r="J2834" s="10"/>
      <c r="K2834" s="10"/>
      <c r="L2834" s="10"/>
      <c r="M2834" s="10"/>
      <c r="N2834" s="10"/>
      <c r="O2834" s="10"/>
      <c r="P2834" s="10"/>
      <c r="Q2834" s="10"/>
      <c r="R2834" s="10"/>
      <c r="S2834" s="10"/>
    </row>
    <row r="2835" spans="1:19" x14ac:dyDescent="0.2">
      <c r="A2835" s="10"/>
      <c r="B2835" s="10"/>
      <c r="C2835" s="10"/>
      <c r="D2835" s="10"/>
      <c r="E2835" s="10"/>
      <c r="F2835" s="10"/>
      <c r="G2835" s="10"/>
      <c r="H2835" s="10"/>
      <c r="I2835" s="10"/>
      <c r="J2835" s="10"/>
      <c r="K2835" s="10"/>
      <c r="L2835" s="10"/>
      <c r="M2835" s="10"/>
      <c r="N2835" s="10"/>
      <c r="O2835" s="10"/>
      <c r="P2835" s="10"/>
      <c r="Q2835" s="10"/>
      <c r="R2835" s="10"/>
      <c r="S2835" s="10"/>
    </row>
    <row r="2836" spans="1:19" x14ac:dyDescent="0.2">
      <c r="A2836" s="10"/>
      <c r="B2836" s="10"/>
      <c r="C2836" s="10"/>
      <c r="D2836" s="10"/>
      <c r="E2836" s="10"/>
      <c r="F2836" s="10"/>
      <c r="G2836" s="10"/>
      <c r="H2836" s="10"/>
      <c r="I2836" s="10"/>
      <c r="J2836" s="10"/>
      <c r="K2836" s="10"/>
      <c r="L2836" s="10"/>
      <c r="M2836" s="10"/>
      <c r="N2836" s="10"/>
      <c r="O2836" s="10"/>
      <c r="P2836" s="10"/>
      <c r="Q2836" s="10"/>
      <c r="R2836" s="10"/>
      <c r="S2836" s="10"/>
    </row>
    <row r="2837" spans="1:19" x14ac:dyDescent="0.2">
      <c r="A2837" s="10"/>
      <c r="B2837" s="10"/>
      <c r="C2837" s="10"/>
      <c r="D2837" s="10"/>
      <c r="E2837" s="10"/>
      <c r="F2837" s="10"/>
      <c r="G2837" s="10"/>
      <c r="H2837" s="10"/>
      <c r="I2837" s="10"/>
      <c r="J2837" s="10"/>
      <c r="K2837" s="10"/>
      <c r="L2837" s="10"/>
      <c r="M2837" s="10"/>
      <c r="N2837" s="10"/>
      <c r="O2837" s="10"/>
      <c r="P2837" s="10"/>
      <c r="Q2837" s="10"/>
      <c r="R2837" s="10"/>
      <c r="S2837" s="10"/>
    </row>
    <row r="2838" spans="1:19" x14ac:dyDescent="0.2">
      <c r="A2838" s="10"/>
      <c r="B2838" s="10"/>
      <c r="C2838" s="10"/>
      <c r="D2838" s="10"/>
      <c r="E2838" s="10"/>
      <c r="F2838" s="10"/>
      <c r="G2838" s="10"/>
      <c r="H2838" s="10"/>
      <c r="I2838" s="10"/>
      <c r="J2838" s="10"/>
      <c r="K2838" s="10"/>
      <c r="L2838" s="10"/>
      <c r="M2838" s="10"/>
      <c r="N2838" s="10"/>
      <c r="O2838" s="10"/>
      <c r="P2838" s="10"/>
      <c r="Q2838" s="10"/>
      <c r="R2838" s="10"/>
      <c r="S2838" s="10"/>
    </row>
    <row r="2839" spans="1:19" x14ac:dyDescent="0.2">
      <c r="A2839" s="10"/>
      <c r="B2839" s="10"/>
      <c r="C2839" s="10"/>
      <c r="D2839" s="10"/>
      <c r="E2839" s="10"/>
      <c r="F2839" s="10"/>
      <c r="G2839" s="10"/>
      <c r="H2839" s="10"/>
      <c r="I2839" s="10"/>
      <c r="J2839" s="10"/>
      <c r="K2839" s="10"/>
      <c r="L2839" s="10"/>
      <c r="M2839" s="10"/>
      <c r="N2839" s="10"/>
      <c r="O2839" s="10"/>
      <c r="P2839" s="10"/>
      <c r="Q2839" s="10"/>
      <c r="R2839" s="10"/>
      <c r="S2839" s="10"/>
    </row>
    <row r="2840" spans="1:19" x14ac:dyDescent="0.2">
      <c r="A2840" s="10"/>
      <c r="B2840" s="10"/>
      <c r="C2840" s="10"/>
      <c r="D2840" s="10"/>
      <c r="E2840" s="10"/>
      <c r="F2840" s="10"/>
      <c r="G2840" s="10"/>
      <c r="H2840" s="10"/>
      <c r="I2840" s="10"/>
      <c r="J2840" s="10"/>
      <c r="K2840" s="10"/>
      <c r="L2840" s="10"/>
      <c r="M2840" s="10"/>
      <c r="N2840" s="10"/>
      <c r="O2840" s="10"/>
      <c r="P2840" s="10"/>
      <c r="Q2840" s="10"/>
      <c r="R2840" s="10"/>
      <c r="S2840" s="10"/>
    </row>
    <row r="2841" spans="1:19" x14ac:dyDescent="0.2">
      <c r="A2841" s="10"/>
      <c r="B2841" s="10"/>
      <c r="C2841" s="10"/>
      <c r="D2841" s="10"/>
      <c r="E2841" s="10"/>
      <c r="F2841" s="10"/>
      <c r="G2841" s="10"/>
      <c r="H2841" s="10"/>
      <c r="I2841" s="10"/>
      <c r="J2841" s="10"/>
      <c r="K2841" s="10"/>
      <c r="L2841" s="10"/>
      <c r="M2841" s="10"/>
      <c r="N2841" s="10"/>
      <c r="O2841" s="10"/>
      <c r="P2841" s="10"/>
      <c r="Q2841" s="10"/>
      <c r="R2841" s="10"/>
      <c r="S2841" s="10"/>
    </row>
    <row r="2842" spans="1:19" x14ac:dyDescent="0.2">
      <c r="A2842" s="10"/>
      <c r="B2842" s="10"/>
      <c r="C2842" s="10"/>
      <c r="D2842" s="10"/>
      <c r="E2842" s="10"/>
      <c r="F2842" s="10"/>
      <c r="G2842" s="10"/>
      <c r="H2842" s="10"/>
      <c r="I2842" s="10"/>
      <c r="J2842" s="10"/>
      <c r="K2842" s="10"/>
      <c r="L2842" s="10"/>
      <c r="M2842" s="10"/>
      <c r="N2842" s="10"/>
      <c r="O2842" s="10"/>
      <c r="P2842" s="10"/>
      <c r="Q2842" s="10"/>
      <c r="R2842" s="10"/>
      <c r="S2842" s="10"/>
    </row>
    <row r="2843" spans="1:19" x14ac:dyDescent="0.2">
      <c r="A2843" s="10"/>
      <c r="B2843" s="10"/>
      <c r="C2843" s="10"/>
      <c r="D2843" s="10"/>
      <c r="E2843" s="10"/>
      <c r="F2843" s="10"/>
      <c r="G2843" s="10"/>
      <c r="H2843" s="10"/>
      <c r="I2843" s="10"/>
      <c r="J2843" s="10"/>
      <c r="K2843" s="10"/>
      <c r="L2843" s="10"/>
      <c r="M2843" s="10"/>
      <c r="N2843" s="10"/>
      <c r="O2843" s="10"/>
      <c r="P2843" s="10"/>
      <c r="Q2843" s="10"/>
      <c r="R2843" s="10"/>
      <c r="S2843" s="10"/>
    </row>
    <row r="2844" spans="1:19" x14ac:dyDescent="0.2">
      <c r="A2844" s="10"/>
      <c r="B2844" s="10"/>
      <c r="C2844" s="10"/>
      <c r="D2844" s="10"/>
      <c r="E2844" s="10"/>
      <c r="F2844" s="10"/>
      <c r="G2844" s="10"/>
      <c r="H2844" s="10"/>
      <c r="I2844" s="10"/>
      <c r="J2844" s="10"/>
      <c r="K2844" s="10"/>
      <c r="L2844" s="10"/>
      <c r="M2844" s="10"/>
      <c r="N2844" s="10"/>
      <c r="O2844" s="10"/>
      <c r="P2844" s="10"/>
      <c r="Q2844" s="10"/>
      <c r="R2844" s="10"/>
      <c r="S2844" s="10"/>
    </row>
    <row r="2845" spans="1:19" x14ac:dyDescent="0.2">
      <c r="A2845" s="10"/>
      <c r="B2845" s="10"/>
      <c r="C2845" s="10"/>
      <c r="D2845" s="10"/>
      <c r="E2845" s="10"/>
      <c r="F2845" s="10"/>
      <c r="G2845" s="10"/>
      <c r="H2845" s="10"/>
      <c r="I2845" s="10"/>
      <c r="J2845" s="10"/>
      <c r="K2845" s="10"/>
      <c r="L2845" s="10"/>
      <c r="M2845" s="10"/>
      <c r="N2845" s="10"/>
      <c r="O2845" s="10"/>
      <c r="P2845" s="10"/>
      <c r="Q2845" s="10"/>
      <c r="R2845" s="10"/>
      <c r="S2845" s="10"/>
    </row>
    <row r="2846" spans="1:19" x14ac:dyDescent="0.2">
      <c r="A2846" s="10"/>
      <c r="B2846" s="10"/>
      <c r="C2846" s="10"/>
      <c r="D2846" s="10"/>
      <c r="E2846" s="10"/>
      <c r="F2846" s="10"/>
      <c r="G2846" s="10"/>
      <c r="H2846" s="10"/>
      <c r="I2846" s="10"/>
      <c r="J2846" s="10"/>
      <c r="K2846" s="10"/>
      <c r="L2846" s="10"/>
      <c r="M2846" s="10"/>
      <c r="N2846" s="10"/>
      <c r="O2846" s="10"/>
      <c r="P2846" s="10"/>
      <c r="Q2846" s="10"/>
      <c r="R2846" s="10"/>
      <c r="S2846" s="10"/>
    </row>
    <row r="2847" spans="1:19" x14ac:dyDescent="0.2">
      <c r="A2847" s="10"/>
      <c r="B2847" s="10"/>
      <c r="C2847" s="10"/>
      <c r="D2847" s="10"/>
      <c r="E2847" s="10"/>
      <c r="F2847" s="10"/>
      <c r="G2847" s="10"/>
      <c r="H2847" s="10"/>
      <c r="I2847" s="10"/>
      <c r="J2847" s="10"/>
      <c r="K2847" s="10"/>
      <c r="L2847" s="10"/>
      <c r="M2847" s="10"/>
      <c r="N2847" s="10"/>
      <c r="O2847" s="10"/>
      <c r="P2847" s="10"/>
      <c r="Q2847" s="10"/>
      <c r="R2847" s="10"/>
      <c r="S2847" s="10"/>
    </row>
    <row r="2848" spans="1:19" x14ac:dyDescent="0.2">
      <c r="A2848" s="10"/>
      <c r="B2848" s="10"/>
      <c r="C2848" s="10"/>
      <c r="D2848" s="10"/>
      <c r="E2848" s="10"/>
      <c r="F2848" s="10"/>
      <c r="G2848" s="10"/>
      <c r="H2848" s="10"/>
      <c r="I2848" s="10"/>
      <c r="J2848" s="10"/>
      <c r="K2848" s="10"/>
      <c r="L2848" s="10"/>
      <c r="M2848" s="10"/>
      <c r="N2848" s="10"/>
      <c r="O2848" s="10"/>
      <c r="P2848" s="10"/>
      <c r="Q2848" s="10"/>
      <c r="R2848" s="10"/>
      <c r="S2848" s="10"/>
    </row>
    <row r="2849" spans="1:19" x14ac:dyDescent="0.2">
      <c r="A2849" s="10"/>
      <c r="B2849" s="10"/>
      <c r="C2849" s="10"/>
      <c r="D2849" s="10"/>
      <c r="E2849" s="10"/>
      <c r="F2849" s="10"/>
      <c r="G2849" s="10"/>
      <c r="H2849" s="10"/>
      <c r="I2849" s="10"/>
      <c r="J2849" s="10"/>
      <c r="K2849" s="10"/>
      <c r="L2849" s="10"/>
      <c r="M2849" s="10"/>
      <c r="N2849" s="10"/>
      <c r="O2849" s="10"/>
      <c r="P2849" s="10"/>
      <c r="Q2849" s="10"/>
      <c r="R2849" s="10"/>
      <c r="S2849" s="10"/>
    </row>
    <row r="2850" spans="1:19" x14ac:dyDescent="0.2">
      <c r="A2850" s="10"/>
      <c r="B2850" s="10"/>
      <c r="C2850" s="10"/>
      <c r="D2850" s="10"/>
      <c r="E2850" s="10"/>
      <c r="F2850" s="10"/>
      <c r="G2850" s="10"/>
      <c r="H2850" s="10"/>
      <c r="I2850" s="10"/>
      <c r="J2850" s="10"/>
      <c r="K2850" s="10"/>
      <c r="L2850" s="10"/>
      <c r="M2850" s="10"/>
      <c r="N2850" s="10"/>
      <c r="O2850" s="10"/>
      <c r="P2850" s="10"/>
      <c r="Q2850" s="10"/>
      <c r="R2850" s="10"/>
      <c r="S2850" s="10"/>
    </row>
    <row r="2851" spans="1:19" x14ac:dyDescent="0.2">
      <c r="A2851" s="10"/>
      <c r="B2851" s="10"/>
      <c r="C2851" s="10"/>
      <c r="D2851" s="10"/>
      <c r="E2851" s="10"/>
      <c r="F2851" s="10"/>
      <c r="G2851" s="10"/>
      <c r="H2851" s="10"/>
      <c r="I2851" s="10"/>
      <c r="J2851" s="10"/>
      <c r="K2851" s="10"/>
      <c r="L2851" s="10"/>
      <c r="M2851" s="10"/>
      <c r="N2851" s="10"/>
      <c r="O2851" s="10"/>
      <c r="P2851" s="10"/>
      <c r="Q2851" s="10"/>
      <c r="R2851" s="10"/>
      <c r="S2851" s="10"/>
    </row>
    <row r="2852" spans="1:19" x14ac:dyDescent="0.2">
      <c r="A2852" s="10"/>
      <c r="B2852" s="10"/>
      <c r="C2852" s="10"/>
      <c r="D2852" s="10"/>
      <c r="E2852" s="10"/>
      <c r="F2852" s="10"/>
      <c r="G2852" s="10"/>
      <c r="H2852" s="10"/>
      <c r="I2852" s="10"/>
      <c r="J2852" s="10"/>
      <c r="K2852" s="10"/>
      <c r="L2852" s="10"/>
      <c r="M2852" s="10"/>
      <c r="N2852" s="10"/>
      <c r="O2852" s="10"/>
      <c r="P2852" s="10"/>
      <c r="Q2852" s="10"/>
      <c r="R2852" s="10"/>
      <c r="S2852" s="10"/>
    </row>
    <row r="2853" spans="1:19" x14ac:dyDescent="0.2">
      <c r="A2853" s="10"/>
      <c r="B2853" s="10"/>
      <c r="C2853" s="10"/>
      <c r="D2853" s="10"/>
      <c r="E2853" s="10"/>
      <c r="F2853" s="10"/>
      <c r="G2853" s="10"/>
      <c r="H2853" s="10"/>
      <c r="I2853" s="10"/>
      <c r="J2853" s="10"/>
      <c r="K2853" s="10"/>
      <c r="L2853" s="10"/>
      <c r="M2853" s="10"/>
      <c r="N2853" s="10"/>
      <c r="O2853" s="10"/>
      <c r="P2853" s="10"/>
      <c r="Q2853" s="10"/>
      <c r="R2853" s="10"/>
      <c r="S2853" s="10"/>
    </row>
    <row r="2854" spans="1:19" x14ac:dyDescent="0.2">
      <c r="A2854" s="10"/>
      <c r="B2854" s="10"/>
      <c r="C2854" s="10"/>
      <c r="D2854" s="10"/>
      <c r="E2854" s="10"/>
      <c r="F2854" s="10"/>
      <c r="G2854" s="10"/>
      <c r="H2854" s="10"/>
      <c r="I2854" s="10"/>
      <c r="J2854" s="10"/>
      <c r="K2854" s="10"/>
      <c r="L2854" s="10"/>
      <c r="M2854" s="10"/>
      <c r="N2854" s="10"/>
      <c r="O2854" s="10"/>
      <c r="P2854" s="10"/>
      <c r="Q2854" s="10"/>
      <c r="R2854" s="10"/>
      <c r="S2854" s="10"/>
    </row>
    <row r="2855" spans="1:19" x14ac:dyDescent="0.2">
      <c r="A2855" s="10"/>
      <c r="B2855" s="10"/>
      <c r="C2855" s="10"/>
      <c r="D2855" s="10"/>
      <c r="E2855" s="10"/>
      <c r="F2855" s="10"/>
      <c r="G2855" s="10"/>
      <c r="H2855" s="10"/>
      <c r="I2855" s="10"/>
      <c r="J2855" s="10"/>
      <c r="K2855" s="10"/>
      <c r="L2855" s="10"/>
      <c r="M2855" s="10"/>
      <c r="N2855" s="10"/>
      <c r="O2855" s="10"/>
      <c r="P2855" s="10"/>
      <c r="Q2855" s="10"/>
      <c r="R2855" s="10"/>
      <c r="S2855" s="10"/>
    </row>
    <row r="2856" spans="1:19" x14ac:dyDescent="0.2">
      <c r="A2856" s="10"/>
      <c r="B2856" s="10"/>
      <c r="C2856" s="10"/>
      <c r="D2856" s="10"/>
      <c r="E2856" s="10"/>
      <c r="F2856" s="10"/>
      <c r="G2856" s="10"/>
      <c r="H2856" s="10"/>
      <c r="I2856" s="10"/>
      <c r="J2856" s="10"/>
      <c r="K2856" s="10"/>
      <c r="L2856" s="10"/>
      <c r="M2856" s="10"/>
      <c r="N2856" s="10"/>
      <c r="O2856" s="10"/>
      <c r="P2856" s="10"/>
      <c r="Q2856" s="10"/>
      <c r="R2856" s="10"/>
      <c r="S2856" s="10"/>
    </row>
    <row r="2857" spans="1:19" x14ac:dyDescent="0.2">
      <c r="A2857" s="10"/>
      <c r="B2857" s="10"/>
      <c r="C2857" s="10"/>
      <c r="D2857" s="10"/>
      <c r="E2857" s="10"/>
      <c r="F2857" s="10"/>
      <c r="G2857" s="10"/>
      <c r="H2857" s="10"/>
      <c r="I2857" s="10"/>
      <c r="J2857" s="10"/>
      <c r="K2857" s="10"/>
      <c r="L2857" s="10"/>
      <c r="M2857" s="10"/>
      <c r="N2857" s="10"/>
      <c r="O2857" s="10"/>
      <c r="P2857" s="10"/>
      <c r="Q2857" s="10"/>
      <c r="R2857" s="10"/>
      <c r="S2857" s="10"/>
    </row>
    <row r="2858" spans="1:19" x14ac:dyDescent="0.2">
      <c r="A2858" s="10"/>
      <c r="B2858" s="10"/>
      <c r="C2858" s="10"/>
      <c r="D2858" s="10"/>
      <c r="E2858" s="10"/>
      <c r="F2858" s="10"/>
      <c r="G2858" s="10"/>
      <c r="H2858" s="10"/>
      <c r="I2858" s="10"/>
      <c r="J2858" s="10"/>
      <c r="K2858" s="10"/>
      <c r="L2858" s="10"/>
      <c r="M2858" s="10"/>
      <c r="N2858" s="10"/>
      <c r="O2858" s="10"/>
      <c r="P2858" s="10"/>
      <c r="Q2858" s="10"/>
      <c r="R2858" s="10"/>
      <c r="S2858" s="10"/>
    </row>
    <row r="2859" spans="1:19" x14ac:dyDescent="0.2">
      <c r="A2859" s="10"/>
      <c r="B2859" s="10"/>
      <c r="C2859" s="10"/>
      <c r="D2859" s="10"/>
      <c r="E2859" s="10"/>
      <c r="F2859" s="10"/>
      <c r="G2859" s="10"/>
      <c r="H2859" s="10"/>
      <c r="I2859" s="10"/>
      <c r="J2859" s="10"/>
      <c r="K2859" s="10"/>
      <c r="L2859" s="10"/>
      <c r="M2859" s="10"/>
      <c r="N2859" s="10"/>
      <c r="O2859" s="10"/>
      <c r="P2859" s="10"/>
      <c r="Q2859" s="10"/>
      <c r="R2859" s="10"/>
      <c r="S2859" s="10"/>
    </row>
    <row r="2860" spans="1:19" x14ac:dyDescent="0.2">
      <c r="A2860" s="10"/>
      <c r="B2860" s="10"/>
      <c r="C2860" s="10"/>
      <c r="D2860" s="10"/>
      <c r="E2860" s="10"/>
      <c r="F2860" s="10"/>
      <c r="G2860" s="10"/>
      <c r="H2860" s="10"/>
      <c r="I2860" s="10"/>
      <c r="J2860" s="10"/>
      <c r="K2860" s="10"/>
      <c r="L2860" s="10"/>
      <c r="M2860" s="10"/>
      <c r="N2860" s="10"/>
      <c r="O2860" s="10"/>
      <c r="P2860" s="10"/>
      <c r="Q2860" s="10"/>
      <c r="R2860" s="10"/>
      <c r="S2860" s="10"/>
    </row>
    <row r="2861" spans="1:19" x14ac:dyDescent="0.2">
      <c r="A2861" s="10"/>
      <c r="B2861" s="10"/>
      <c r="C2861" s="10"/>
      <c r="D2861" s="10"/>
      <c r="E2861" s="10"/>
      <c r="F2861" s="10"/>
      <c r="G2861" s="10"/>
      <c r="H2861" s="10"/>
      <c r="I2861" s="10"/>
      <c r="J2861" s="10"/>
      <c r="K2861" s="10"/>
      <c r="L2861" s="10"/>
      <c r="M2861" s="10"/>
      <c r="N2861" s="10"/>
      <c r="O2861" s="10"/>
      <c r="P2861" s="10"/>
      <c r="Q2861" s="10"/>
      <c r="R2861" s="10"/>
      <c r="S2861" s="10"/>
    </row>
    <row r="2862" spans="1:19" x14ac:dyDescent="0.2">
      <c r="A2862" s="10"/>
      <c r="B2862" s="10"/>
      <c r="C2862" s="10"/>
      <c r="D2862" s="10"/>
      <c r="E2862" s="10"/>
      <c r="F2862" s="10"/>
      <c r="G2862" s="10"/>
      <c r="H2862" s="10"/>
      <c r="I2862" s="10"/>
      <c r="J2862" s="10"/>
      <c r="K2862" s="10"/>
      <c r="L2862" s="10"/>
      <c r="M2862" s="10"/>
      <c r="N2862" s="10"/>
      <c r="O2862" s="10"/>
      <c r="P2862" s="10"/>
      <c r="Q2862" s="10"/>
      <c r="R2862" s="10"/>
      <c r="S2862" s="10"/>
    </row>
    <row r="2863" spans="1:19" x14ac:dyDescent="0.2">
      <c r="A2863" s="10"/>
      <c r="B2863" s="10"/>
      <c r="C2863" s="10"/>
      <c r="D2863" s="10"/>
      <c r="E2863" s="10"/>
      <c r="F2863" s="10"/>
      <c r="G2863" s="10"/>
      <c r="H2863" s="10"/>
      <c r="I2863" s="10"/>
      <c r="J2863" s="10"/>
      <c r="K2863" s="10"/>
      <c r="L2863" s="10"/>
      <c r="M2863" s="10"/>
      <c r="N2863" s="10"/>
      <c r="O2863" s="10"/>
      <c r="P2863" s="10"/>
      <c r="Q2863" s="10"/>
      <c r="R2863" s="10"/>
      <c r="S2863" s="10"/>
    </row>
    <row r="2864" spans="1:19" x14ac:dyDescent="0.2">
      <c r="A2864" s="10"/>
      <c r="B2864" s="10"/>
      <c r="C2864" s="10"/>
      <c r="D2864" s="10"/>
      <c r="E2864" s="10"/>
      <c r="F2864" s="10"/>
      <c r="G2864" s="10"/>
      <c r="H2864" s="10"/>
      <c r="I2864" s="10"/>
      <c r="J2864" s="10"/>
      <c r="K2864" s="10"/>
      <c r="L2864" s="10"/>
      <c r="M2864" s="10"/>
      <c r="N2864" s="10"/>
      <c r="O2864" s="10"/>
      <c r="P2864" s="10"/>
      <c r="Q2864" s="10"/>
      <c r="R2864" s="10"/>
      <c r="S2864" s="10"/>
    </row>
    <row r="2865" spans="1:19" x14ac:dyDescent="0.2">
      <c r="A2865" s="10"/>
      <c r="B2865" s="10"/>
      <c r="C2865" s="10"/>
      <c r="D2865" s="10"/>
      <c r="E2865" s="10"/>
      <c r="F2865" s="10"/>
      <c r="G2865" s="10"/>
      <c r="H2865" s="10"/>
      <c r="I2865" s="10"/>
      <c r="J2865" s="10"/>
      <c r="K2865" s="10"/>
      <c r="L2865" s="10"/>
      <c r="M2865" s="10"/>
      <c r="N2865" s="10"/>
      <c r="O2865" s="10"/>
      <c r="P2865" s="10"/>
      <c r="Q2865" s="10"/>
      <c r="R2865" s="10"/>
      <c r="S2865" s="10"/>
    </row>
    <row r="2866" spans="1:19" x14ac:dyDescent="0.2">
      <c r="A2866" s="10"/>
      <c r="B2866" s="10"/>
      <c r="C2866" s="10"/>
      <c r="D2866" s="10"/>
      <c r="E2866" s="10"/>
      <c r="F2866" s="10"/>
      <c r="G2866" s="10"/>
      <c r="H2866" s="10"/>
      <c r="I2866" s="10"/>
      <c r="J2866" s="10"/>
      <c r="K2866" s="10"/>
      <c r="L2866" s="10"/>
      <c r="M2866" s="10"/>
      <c r="N2866" s="10"/>
      <c r="O2866" s="10"/>
      <c r="P2866" s="10"/>
      <c r="Q2866" s="10"/>
      <c r="R2866" s="10"/>
      <c r="S2866" s="10"/>
    </row>
    <row r="2867" spans="1:19" x14ac:dyDescent="0.2">
      <c r="A2867" s="10"/>
      <c r="B2867" s="10"/>
      <c r="C2867" s="10"/>
      <c r="D2867" s="10"/>
      <c r="E2867" s="10"/>
      <c r="F2867" s="10"/>
      <c r="G2867" s="10"/>
      <c r="H2867" s="10"/>
      <c r="I2867" s="10"/>
      <c r="J2867" s="10"/>
      <c r="K2867" s="10"/>
      <c r="L2867" s="10"/>
      <c r="M2867" s="10"/>
      <c r="N2867" s="10"/>
      <c r="O2867" s="10"/>
      <c r="P2867" s="10"/>
      <c r="Q2867" s="10"/>
      <c r="R2867" s="10"/>
      <c r="S2867" s="10"/>
    </row>
    <row r="2868" spans="1:19" x14ac:dyDescent="0.2">
      <c r="A2868" s="10"/>
      <c r="B2868" s="10"/>
      <c r="C2868" s="10"/>
      <c r="D2868" s="10"/>
      <c r="E2868" s="10"/>
      <c r="F2868" s="10"/>
      <c r="G2868" s="10"/>
      <c r="H2868" s="10"/>
      <c r="I2868" s="10"/>
      <c r="J2868" s="10"/>
      <c r="K2868" s="10"/>
      <c r="L2868" s="10"/>
      <c r="M2868" s="10"/>
      <c r="N2868" s="10"/>
      <c r="O2868" s="10"/>
      <c r="P2868" s="10"/>
      <c r="Q2868" s="10"/>
      <c r="R2868" s="10"/>
      <c r="S2868" s="10"/>
    </row>
    <row r="2869" spans="1:19" x14ac:dyDescent="0.2">
      <c r="A2869" s="10"/>
      <c r="B2869" s="10"/>
      <c r="C2869" s="10"/>
      <c r="D2869" s="10"/>
      <c r="E2869" s="10"/>
      <c r="F2869" s="10"/>
      <c r="G2869" s="10"/>
      <c r="H2869" s="10"/>
      <c r="I2869" s="10"/>
      <c r="J2869" s="10"/>
      <c r="K2869" s="10"/>
      <c r="L2869" s="10"/>
      <c r="M2869" s="10"/>
      <c r="N2869" s="10"/>
      <c r="O2869" s="10"/>
      <c r="P2869" s="10"/>
      <c r="Q2869" s="10"/>
      <c r="R2869" s="10"/>
      <c r="S2869" s="10"/>
    </row>
    <row r="2870" spans="1:19" x14ac:dyDescent="0.2">
      <c r="A2870" s="10"/>
      <c r="B2870" s="10"/>
      <c r="C2870" s="10"/>
      <c r="D2870" s="10"/>
      <c r="E2870" s="10"/>
      <c r="F2870" s="10"/>
      <c r="G2870" s="10"/>
      <c r="H2870" s="10"/>
      <c r="I2870" s="10"/>
      <c r="J2870" s="10"/>
      <c r="K2870" s="10"/>
      <c r="L2870" s="10"/>
      <c r="M2870" s="10"/>
      <c r="N2870" s="10"/>
      <c r="O2870" s="10"/>
      <c r="P2870" s="10"/>
      <c r="Q2870" s="10"/>
      <c r="R2870" s="10"/>
      <c r="S2870" s="10"/>
    </row>
    <row r="2871" spans="1:19" x14ac:dyDescent="0.2">
      <c r="A2871" s="10"/>
      <c r="B2871" s="10"/>
      <c r="C2871" s="10"/>
      <c r="D2871" s="10"/>
      <c r="E2871" s="10"/>
      <c r="F2871" s="10"/>
      <c r="G2871" s="10"/>
      <c r="H2871" s="10"/>
      <c r="I2871" s="10"/>
      <c r="J2871" s="10"/>
      <c r="K2871" s="10"/>
      <c r="L2871" s="10"/>
      <c r="M2871" s="10"/>
      <c r="N2871" s="10"/>
      <c r="O2871" s="10"/>
      <c r="P2871" s="10"/>
      <c r="Q2871" s="10"/>
      <c r="R2871" s="10"/>
      <c r="S2871" s="10"/>
    </row>
    <row r="2872" spans="1:19" x14ac:dyDescent="0.2">
      <c r="A2872" s="10"/>
      <c r="B2872" s="10"/>
      <c r="C2872" s="10"/>
      <c r="D2872" s="10"/>
      <c r="E2872" s="10"/>
      <c r="F2872" s="10"/>
      <c r="G2872" s="10"/>
      <c r="H2872" s="10"/>
      <c r="I2872" s="10"/>
      <c r="J2872" s="10"/>
      <c r="K2872" s="10"/>
      <c r="L2872" s="10"/>
      <c r="M2872" s="10"/>
      <c r="N2872" s="10"/>
      <c r="O2872" s="10"/>
      <c r="P2872" s="10"/>
      <c r="Q2872" s="10"/>
      <c r="R2872" s="10"/>
      <c r="S2872" s="10"/>
    </row>
    <row r="2873" spans="1:19" x14ac:dyDescent="0.2">
      <c r="A2873" s="10"/>
      <c r="B2873" s="10"/>
      <c r="C2873" s="10"/>
      <c r="D2873" s="10"/>
      <c r="E2873" s="10"/>
      <c r="F2873" s="10"/>
      <c r="G2873" s="10"/>
      <c r="H2873" s="10"/>
      <c r="I2873" s="10"/>
      <c r="J2873" s="10"/>
      <c r="K2873" s="10"/>
      <c r="L2873" s="10"/>
      <c r="M2873" s="10"/>
      <c r="N2873" s="10"/>
      <c r="O2873" s="10"/>
      <c r="P2873" s="10"/>
      <c r="Q2873" s="10"/>
      <c r="R2873" s="10"/>
      <c r="S2873" s="10"/>
    </row>
    <row r="2874" spans="1:19" x14ac:dyDescent="0.2">
      <c r="A2874" s="10"/>
      <c r="B2874" s="10"/>
      <c r="C2874" s="10"/>
      <c r="D2874" s="10"/>
      <c r="E2874" s="10"/>
      <c r="F2874" s="10"/>
      <c r="G2874" s="10"/>
      <c r="H2874" s="10"/>
      <c r="I2874" s="10"/>
      <c r="J2874" s="10"/>
      <c r="K2874" s="10"/>
      <c r="L2874" s="10"/>
      <c r="M2874" s="10"/>
      <c r="N2874" s="10"/>
      <c r="O2874" s="10"/>
      <c r="P2874" s="10"/>
      <c r="Q2874" s="10"/>
      <c r="R2874" s="10"/>
      <c r="S2874" s="10"/>
    </row>
    <row r="2875" spans="1:19" x14ac:dyDescent="0.2">
      <c r="A2875" s="10"/>
      <c r="B2875" s="10"/>
      <c r="C2875" s="10"/>
      <c r="D2875" s="10"/>
      <c r="E2875" s="10"/>
      <c r="F2875" s="10"/>
      <c r="G2875" s="10"/>
      <c r="H2875" s="10"/>
      <c r="I2875" s="10"/>
      <c r="J2875" s="10"/>
      <c r="K2875" s="10"/>
      <c r="L2875" s="10"/>
      <c r="M2875" s="10"/>
      <c r="N2875" s="10"/>
      <c r="O2875" s="10"/>
      <c r="P2875" s="10"/>
      <c r="Q2875" s="10"/>
      <c r="R2875" s="10"/>
      <c r="S2875" s="10"/>
    </row>
    <row r="2876" spans="1:19" x14ac:dyDescent="0.2">
      <c r="A2876" s="10"/>
      <c r="B2876" s="10"/>
      <c r="C2876" s="10"/>
      <c r="D2876" s="10"/>
      <c r="E2876" s="10"/>
      <c r="F2876" s="10"/>
      <c r="G2876" s="10"/>
      <c r="H2876" s="10"/>
      <c r="I2876" s="10"/>
      <c r="J2876" s="10"/>
      <c r="K2876" s="10"/>
      <c r="L2876" s="10"/>
      <c r="M2876" s="10"/>
      <c r="N2876" s="10"/>
      <c r="O2876" s="10"/>
      <c r="P2876" s="10"/>
      <c r="Q2876" s="10"/>
      <c r="R2876" s="10"/>
      <c r="S2876" s="10"/>
    </row>
    <row r="2877" spans="1:19" x14ac:dyDescent="0.2">
      <c r="A2877" s="10"/>
      <c r="B2877" s="10"/>
      <c r="C2877" s="10"/>
      <c r="D2877" s="10"/>
      <c r="E2877" s="10"/>
      <c r="F2877" s="10"/>
      <c r="G2877" s="10"/>
      <c r="H2877" s="10"/>
      <c r="I2877" s="10"/>
      <c r="J2877" s="10"/>
      <c r="K2877" s="10"/>
      <c r="L2877" s="10"/>
      <c r="M2877" s="10"/>
      <c r="N2877" s="10"/>
      <c r="O2877" s="10"/>
      <c r="P2877" s="10"/>
      <c r="Q2877" s="10"/>
      <c r="R2877" s="10"/>
      <c r="S2877" s="10"/>
    </row>
    <row r="2878" spans="1:19" x14ac:dyDescent="0.2">
      <c r="A2878" s="10"/>
      <c r="B2878" s="10"/>
      <c r="C2878" s="10"/>
      <c r="D2878" s="10"/>
      <c r="E2878" s="10"/>
      <c r="F2878" s="10"/>
      <c r="G2878" s="10"/>
      <c r="H2878" s="10"/>
      <c r="I2878" s="10"/>
      <c r="J2878" s="10"/>
      <c r="K2878" s="10"/>
      <c r="L2878" s="10"/>
      <c r="M2878" s="10"/>
      <c r="N2878" s="10"/>
      <c r="O2878" s="10"/>
      <c r="P2878" s="10"/>
      <c r="Q2878" s="10"/>
      <c r="R2878" s="10"/>
      <c r="S2878" s="10"/>
    </row>
    <row r="2879" spans="1:19" x14ac:dyDescent="0.2">
      <c r="A2879" s="10"/>
      <c r="B2879" s="10"/>
      <c r="C2879" s="10"/>
      <c r="D2879" s="10"/>
      <c r="E2879" s="10"/>
      <c r="F2879" s="10"/>
      <c r="G2879" s="10"/>
      <c r="H2879" s="10"/>
      <c r="I2879" s="10"/>
      <c r="J2879" s="10"/>
      <c r="K2879" s="10"/>
      <c r="L2879" s="10"/>
      <c r="M2879" s="10"/>
      <c r="N2879" s="10"/>
      <c r="O2879" s="10"/>
      <c r="P2879" s="10"/>
      <c r="Q2879" s="10"/>
      <c r="R2879" s="10"/>
      <c r="S2879" s="10"/>
    </row>
    <row r="2880" spans="1:19" x14ac:dyDescent="0.2">
      <c r="A2880" s="10"/>
      <c r="B2880" s="10"/>
      <c r="C2880" s="10"/>
      <c r="D2880" s="10"/>
      <c r="E2880" s="10"/>
      <c r="F2880" s="10"/>
      <c r="G2880" s="10"/>
      <c r="H2880" s="10"/>
      <c r="I2880" s="10"/>
      <c r="J2880" s="10"/>
      <c r="K2880" s="10"/>
      <c r="L2880" s="10"/>
      <c r="M2880" s="10"/>
      <c r="N2880" s="10"/>
      <c r="O2880" s="10"/>
      <c r="P2880" s="10"/>
      <c r="Q2880" s="10"/>
      <c r="R2880" s="10"/>
      <c r="S2880" s="10"/>
    </row>
    <row r="2881" spans="1:19" x14ac:dyDescent="0.2">
      <c r="A2881" s="10"/>
      <c r="B2881" s="10"/>
      <c r="C2881" s="10"/>
      <c r="D2881" s="10"/>
      <c r="E2881" s="10"/>
      <c r="F2881" s="10"/>
      <c r="G2881" s="10"/>
      <c r="H2881" s="10"/>
      <c r="I2881" s="10"/>
      <c r="J2881" s="10"/>
      <c r="K2881" s="10"/>
      <c r="L2881" s="10"/>
      <c r="M2881" s="10"/>
      <c r="N2881" s="10"/>
      <c r="O2881" s="10"/>
      <c r="P2881" s="10"/>
      <c r="Q2881" s="10"/>
      <c r="R2881" s="10"/>
      <c r="S2881" s="10"/>
    </row>
    <row r="2882" spans="1:19" x14ac:dyDescent="0.2">
      <c r="A2882" s="10"/>
      <c r="B2882" s="10"/>
      <c r="C2882" s="10"/>
      <c r="D2882" s="10"/>
      <c r="E2882" s="10"/>
      <c r="F2882" s="10"/>
      <c r="G2882" s="10"/>
      <c r="H2882" s="10"/>
      <c r="I2882" s="10"/>
      <c r="J2882" s="10"/>
      <c r="K2882" s="10"/>
      <c r="L2882" s="10"/>
      <c r="M2882" s="10"/>
      <c r="N2882" s="10"/>
      <c r="O2882" s="10"/>
      <c r="P2882" s="10"/>
      <c r="Q2882" s="10"/>
      <c r="R2882" s="10"/>
      <c r="S2882" s="10"/>
    </row>
    <row r="2883" spans="1:19" x14ac:dyDescent="0.2">
      <c r="A2883" s="10"/>
      <c r="B2883" s="10"/>
      <c r="C2883" s="10"/>
      <c r="D2883" s="10"/>
      <c r="E2883" s="10"/>
      <c r="F2883" s="10"/>
      <c r="G2883" s="10"/>
      <c r="H2883" s="10"/>
      <c r="I2883" s="10"/>
      <c r="J2883" s="10"/>
      <c r="K2883" s="10"/>
      <c r="L2883" s="10"/>
      <c r="M2883" s="10"/>
      <c r="N2883" s="10"/>
      <c r="O2883" s="10"/>
      <c r="P2883" s="10"/>
      <c r="Q2883" s="10"/>
      <c r="R2883" s="10"/>
      <c r="S2883" s="10"/>
    </row>
    <row r="2884" spans="1:19" x14ac:dyDescent="0.2">
      <c r="A2884" s="10"/>
      <c r="B2884" s="10"/>
      <c r="C2884" s="10"/>
      <c r="D2884" s="10"/>
      <c r="E2884" s="10"/>
      <c r="F2884" s="10"/>
      <c r="G2884" s="10"/>
      <c r="H2884" s="10"/>
      <c r="I2884" s="10"/>
      <c r="J2884" s="10"/>
      <c r="K2884" s="10"/>
      <c r="L2884" s="10"/>
      <c r="M2884" s="10"/>
      <c r="N2884" s="10"/>
      <c r="O2884" s="10"/>
      <c r="P2884" s="10"/>
      <c r="Q2884" s="10"/>
      <c r="R2884" s="10"/>
      <c r="S2884" s="10"/>
    </row>
    <row r="2885" spans="1:19" x14ac:dyDescent="0.2">
      <c r="A2885" s="10"/>
      <c r="B2885" s="10"/>
      <c r="C2885" s="10"/>
      <c r="D2885" s="10"/>
      <c r="E2885" s="10"/>
      <c r="F2885" s="10"/>
      <c r="G2885" s="10"/>
      <c r="H2885" s="10"/>
      <c r="I2885" s="10"/>
      <c r="J2885" s="10"/>
      <c r="K2885" s="10"/>
      <c r="L2885" s="10"/>
      <c r="M2885" s="10"/>
      <c r="N2885" s="10"/>
      <c r="O2885" s="10"/>
      <c r="P2885" s="10"/>
      <c r="Q2885" s="10"/>
      <c r="R2885" s="10"/>
      <c r="S2885" s="10"/>
    </row>
    <row r="2886" spans="1:19" x14ac:dyDescent="0.2">
      <c r="A2886" s="10"/>
      <c r="B2886" s="10"/>
      <c r="C2886" s="10"/>
      <c r="D2886" s="10"/>
      <c r="E2886" s="10"/>
      <c r="F2886" s="10"/>
      <c r="G2886" s="10"/>
      <c r="H2886" s="10"/>
      <c r="I2886" s="10"/>
      <c r="J2886" s="10"/>
      <c r="K2886" s="10"/>
      <c r="L2886" s="10"/>
      <c r="M2886" s="10"/>
      <c r="N2886" s="10"/>
      <c r="O2886" s="10"/>
      <c r="P2886" s="10"/>
      <c r="Q2886" s="10"/>
      <c r="R2886" s="10"/>
      <c r="S2886" s="10"/>
    </row>
    <row r="2887" spans="1:19" x14ac:dyDescent="0.2">
      <c r="A2887" s="10"/>
      <c r="B2887" s="10"/>
      <c r="C2887" s="10"/>
      <c r="D2887" s="10"/>
      <c r="E2887" s="10"/>
      <c r="F2887" s="10"/>
      <c r="G2887" s="10"/>
      <c r="H2887" s="10"/>
      <c r="I2887" s="10"/>
      <c r="J2887" s="10"/>
      <c r="K2887" s="10"/>
      <c r="L2887" s="10"/>
      <c r="M2887" s="10"/>
      <c r="N2887" s="10"/>
      <c r="O2887" s="10"/>
      <c r="P2887" s="10"/>
      <c r="Q2887" s="10"/>
      <c r="R2887" s="10"/>
      <c r="S2887" s="10"/>
    </row>
    <row r="2888" spans="1:19" x14ac:dyDescent="0.2">
      <c r="A2888" s="10"/>
      <c r="B2888" s="10"/>
      <c r="C2888" s="10"/>
      <c r="D2888" s="10"/>
      <c r="E2888" s="10"/>
      <c r="F2888" s="10"/>
      <c r="G2888" s="10"/>
      <c r="H2888" s="10"/>
      <c r="I2888" s="10"/>
      <c r="J2888" s="10"/>
      <c r="K2888" s="10"/>
      <c r="L2888" s="10"/>
      <c r="M2888" s="10"/>
      <c r="N2888" s="10"/>
      <c r="O2888" s="10"/>
      <c r="P2888" s="10"/>
      <c r="Q2888" s="10"/>
      <c r="R2888" s="10"/>
      <c r="S2888" s="10"/>
    </row>
    <row r="2889" spans="1:19" x14ac:dyDescent="0.2">
      <c r="A2889" s="10"/>
      <c r="B2889" s="10"/>
      <c r="C2889" s="10"/>
      <c r="D2889" s="10"/>
      <c r="E2889" s="10"/>
      <c r="F2889" s="10"/>
      <c r="G2889" s="10"/>
      <c r="H2889" s="10"/>
      <c r="I2889" s="10"/>
      <c r="J2889" s="10"/>
      <c r="K2889" s="10"/>
      <c r="L2889" s="10"/>
      <c r="M2889" s="10"/>
      <c r="N2889" s="10"/>
      <c r="O2889" s="10"/>
      <c r="P2889" s="10"/>
      <c r="Q2889" s="10"/>
      <c r="R2889" s="10"/>
      <c r="S2889" s="10"/>
    </row>
    <row r="2890" spans="1:19" x14ac:dyDescent="0.2">
      <c r="A2890" s="10"/>
      <c r="B2890" s="10"/>
      <c r="C2890" s="10"/>
      <c r="D2890" s="10"/>
      <c r="E2890" s="10"/>
      <c r="F2890" s="10"/>
      <c r="G2890" s="10"/>
      <c r="H2890" s="10"/>
      <c r="I2890" s="10"/>
      <c r="J2890" s="10"/>
      <c r="K2890" s="10"/>
      <c r="L2890" s="10"/>
      <c r="M2890" s="10"/>
      <c r="N2890" s="10"/>
      <c r="O2890" s="10"/>
      <c r="P2890" s="10"/>
      <c r="Q2890" s="10"/>
      <c r="R2890" s="10"/>
      <c r="S2890" s="10"/>
    </row>
    <row r="2891" spans="1:19" x14ac:dyDescent="0.2">
      <c r="A2891" s="10"/>
      <c r="B2891" s="10"/>
      <c r="C2891" s="10"/>
      <c r="D2891" s="10"/>
      <c r="E2891" s="10"/>
      <c r="F2891" s="10"/>
      <c r="G2891" s="10"/>
      <c r="H2891" s="10"/>
      <c r="I2891" s="10"/>
      <c r="J2891" s="10"/>
      <c r="K2891" s="10"/>
      <c r="L2891" s="10"/>
      <c r="M2891" s="10"/>
      <c r="N2891" s="10"/>
      <c r="O2891" s="10"/>
      <c r="P2891" s="10"/>
      <c r="Q2891" s="10"/>
      <c r="R2891" s="10"/>
      <c r="S2891" s="10"/>
    </row>
    <row r="2892" spans="1:19" x14ac:dyDescent="0.2">
      <c r="A2892" s="10"/>
      <c r="B2892" s="10"/>
      <c r="C2892" s="10"/>
      <c r="D2892" s="10"/>
      <c r="E2892" s="10"/>
      <c r="F2892" s="10"/>
      <c r="G2892" s="10"/>
      <c r="H2892" s="10"/>
      <c r="I2892" s="10"/>
      <c r="J2892" s="10"/>
      <c r="K2892" s="10"/>
      <c r="L2892" s="10"/>
      <c r="M2892" s="10"/>
      <c r="N2892" s="10"/>
      <c r="O2892" s="10"/>
      <c r="P2892" s="10"/>
      <c r="Q2892" s="10"/>
      <c r="R2892" s="10"/>
      <c r="S2892" s="10"/>
    </row>
    <row r="2893" spans="1:19" x14ac:dyDescent="0.2">
      <c r="A2893" s="10"/>
      <c r="B2893" s="10"/>
      <c r="C2893" s="10"/>
      <c r="D2893" s="10"/>
      <c r="E2893" s="10"/>
      <c r="F2893" s="10"/>
      <c r="G2893" s="10"/>
      <c r="H2893" s="10"/>
      <c r="I2893" s="10"/>
      <c r="J2893" s="10"/>
      <c r="K2893" s="10"/>
      <c r="L2893" s="10"/>
      <c r="M2893" s="10"/>
      <c r="N2893" s="10"/>
      <c r="O2893" s="10"/>
      <c r="P2893" s="10"/>
      <c r="Q2893" s="10"/>
      <c r="R2893" s="10"/>
      <c r="S2893" s="10"/>
    </row>
    <row r="2894" spans="1:19" x14ac:dyDescent="0.2">
      <c r="A2894" s="10"/>
      <c r="B2894" s="10"/>
      <c r="C2894" s="10"/>
      <c r="D2894" s="10"/>
      <c r="E2894" s="10"/>
      <c r="F2894" s="10"/>
      <c r="G2894" s="10"/>
      <c r="H2894" s="10"/>
      <c r="I2894" s="10"/>
      <c r="J2894" s="10"/>
      <c r="K2894" s="10"/>
      <c r="L2894" s="10"/>
      <c r="M2894" s="10"/>
      <c r="N2894" s="10"/>
      <c r="O2894" s="10"/>
      <c r="P2894" s="10"/>
      <c r="Q2894" s="10"/>
      <c r="R2894" s="10"/>
      <c r="S2894" s="10"/>
    </row>
    <row r="2895" spans="1:19" x14ac:dyDescent="0.2">
      <c r="A2895" s="10"/>
      <c r="B2895" s="10"/>
      <c r="C2895" s="10"/>
      <c r="D2895" s="10"/>
      <c r="E2895" s="10"/>
      <c r="F2895" s="10"/>
      <c r="G2895" s="10"/>
      <c r="H2895" s="10"/>
      <c r="I2895" s="10"/>
      <c r="J2895" s="10"/>
      <c r="K2895" s="10"/>
      <c r="L2895" s="10"/>
      <c r="M2895" s="10"/>
      <c r="N2895" s="10"/>
      <c r="O2895" s="10"/>
      <c r="P2895" s="10"/>
      <c r="Q2895" s="10"/>
      <c r="R2895" s="10"/>
      <c r="S2895" s="10"/>
    </row>
    <row r="2896" spans="1:19" x14ac:dyDescent="0.2">
      <c r="A2896" s="10"/>
      <c r="B2896" s="10"/>
      <c r="C2896" s="10"/>
      <c r="D2896" s="10"/>
      <c r="E2896" s="10"/>
      <c r="F2896" s="10"/>
      <c r="G2896" s="10"/>
      <c r="H2896" s="10"/>
      <c r="I2896" s="10"/>
      <c r="J2896" s="10"/>
      <c r="K2896" s="10"/>
      <c r="L2896" s="10"/>
      <c r="M2896" s="10"/>
      <c r="N2896" s="10"/>
      <c r="O2896" s="10"/>
      <c r="P2896" s="10"/>
      <c r="Q2896" s="10"/>
      <c r="R2896" s="10"/>
      <c r="S2896" s="10"/>
    </row>
    <row r="2897" spans="1:19" x14ac:dyDescent="0.2">
      <c r="A2897" s="10"/>
      <c r="B2897" s="10"/>
      <c r="C2897" s="10"/>
      <c r="D2897" s="10"/>
      <c r="E2897" s="10"/>
      <c r="F2897" s="10"/>
      <c r="G2897" s="10"/>
      <c r="H2897" s="10"/>
      <c r="I2897" s="10"/>
      <c r="J2897" s="10"/>
      <c r="K2897" s="10"/>
      <c r="L2897" s="10"/>
      <c r="M2897" s="10"/>
      <c r="N2897" s="10"/>
      <c r="O2897" s="10"/>
      <c r="P2897" s="10"/>
      <c r="Q2897" s="10"/>
      <c r="R2897" s="10"/>
      <c r="S2897" s="10"/>
    </row>
    <row r="2898" spans="1:19" x14ac:dyDescent="0.2">
      <c r="A2898" s="10"/>
      <c r="B2898" s="10"/>
      <c r="C2898" s="10"/>
      <c r="D2898" s="10"/>
      <c r="E2898" s="10"/>
      <c r="F2898" s="10"/>
      <c r="G2898" s="10"/>
      <c r="H2898" s="10"/>
      <c r="I2898" s="10"/>
      <c r="J2898" s="10"/>
      <c r="K2898" s="10"/>
      <c r="L2898" s="10"/>
      <c r="M2898" s="10"/>
      <c r="N2898" s="10"/>
      <c r="O2898" s="10"/>
      <c r="P2898" s="10"/>
      <c r="Q2898" s="10"/>
      <c r="R2898" s="10"/>
      <c r="S2898" s="10"/>
    </row>
    <row r="2899" spans="1:19" x14ac:dyDescent="0.2">
      <c r="A2899" s="10"/>
      <c r="B2899" s="10"/>
      <c r="C2899" s="10"/>
      <c r="D2899" s="10"/>
      <c r="E2899" s="10"/>
      <c r="F2899" s="10"/>
      <c r="G2899" s="10"/>
      <c r="H2899" s="10"/>
      <c r="I2899" s="10"/>
      <c r="J2899" s="10"/>
      <c r="K2899" s="10"/>
      <c r="L2899" s="10"/>
      <c r="M2899" s="10"/>
      <c r="N2899" s="10"/>
      <c r="O2899" s="10"/>
      <c r="P2899" s="10"/>
      <c r="Q2899" s="10"/>
      <c r="R2899" s="10"/>
      <c r="S2899" s="10"/>
    </row>
    <row r="2900" spans="1:19" x14ac:dyDescent="0.2">
      <c r="A2900" s="10"/>
      <c r="B2900" s="10"/>
      <c r="C2900" s="10"/>
      <c r="D2900" s="10"/>
      <c r="E2900" s="10"/>
      <c r="F2900" s="10"/>
      <c r="G2900" s="10"/>
      <c r="H2900" s="10"/>
      <c r="I2900" s="10"/>
      <c r="J2900" s="10"/>
      <c r="K2900" s="10"/>
      <c r="L2900" s="10"/>
      <c r="M2900" s="10"/>
      <c r="N2900" s="10"/>
      <c r="O2900" s="10"/>
      <c r="P2900" s="10"/>
      <c r="Q2900" s="10"/>
      <c r="R2900" s="10"/>
      <c r="S2900" s="10"/>
    </row>
    <row r="2901" spans="1:19" x14ac:dyDescent="0.2">
      <c r="A2901" s="10"/>
      <c r="B2901" s="10"/>
      <c r="C2901" s="10"/>
      <c r="D2901" s="10"/>
      <c r="E2901" s="10"/>
      <c r="F2901" s="10"/>
      <c r="G2901" s="10"/>
      <c r="H2901" s="10"/>
      <c r="I2901" s="10"/>
      <c r="J2901" s="10"/>
      <c r="K2901" s="10"/>
      <c r="L2901" s="10"/>
      <c r="M2901" s="10"/>
      <c r="N2901" s="10"/>
      <c r="O2901" s="10"/>
      <c r="P2901" s="10"/>
      <c r="Q2901" s="10"/>
      <c r="R2901" s="10"/>
      <c r="S2901" s="10"/>
    </row>
    <row r="2902" spans="1:19" x14ac:dyDescent="0.2">
      <c r="A2902" s="10"/>
      <c r="B2902" s="10"/>
      <c r="C2902" s="10"/>
      <c r="D2902" s="10"/>
      <c r="E2902" s="10"/>
      <c r="F2902" s="10"/>
      <c r="G2902" s="10"/>
      <c r="H2902" s="10"/>
      <c r="I2902" s="10"/>
      <c r="J2902" s="10"/>
      <c r="K2902" s="10"/>
      <c r="L2902" s="10"/>
      <c r="M2902" s="10"/>
      <c r="N2902" s="10"/>
      <c r="O2902" s="10"/>
      <c r="P2902" s="10"/>
      <c r="Q2902" s="10"/>
      <c r="R2902" s="10"/>
      <c r="S2902" s="10"/>
    </row>
    <row r="2903" spans="1:19" x14ac:dyDescent="0.2">
      <c r="A2903" s="10"/>
      <c r="B2903" s="10"/>
      <c r="C2903" s="10"/>
      <c r="D2903" s="10"/>
      <c r="E2903" s="10"/>
      <c r="F2903" s="10"/>
      <c r="G2903" s="10"/>
      <c r="H2903" s="10"/>
      <c r="I2903" s="10"/>
      <c r="J2903" s="10"/>
      <c r="K2903" s="10"/>
      <c r="L2903" s="10"/>
      <c r="M2903" s="10"/>
      <c r="N2903" s="10"/>
      <c r="O2903" s="10"/>
      <c r="P2903" s="10"/>
      <c r="Q2903" s="10"/>
      <c r="R2903" s="10"/>
      <c r="S2903" s="10"/>
    </row>
    <row r="2904" spans="1:19" x14ac:dyDescent="0.2">
      <c r="A2904" s="10"/>
      <c r="B2904" s="10"/>
      <c r="C2904" s="10"/>
      <c r="D2904" s="10"/>
      <c r="E2904" s="10"/>
      <c r="F2904" s="10"/>
      <c r="G2904" s="10"/>
      <c r="H2904" s="10"/>
      <c r="I2904" s="10"/>
      <c r="J2904" s="10"/>
      <c r="K2904" s="10"/>
      <c r="L2904" s="10"/>
      <c r="M2904" s="10"/>
      <c r="N2904" s="10"/>
      <c r="O2904" s="10"/>
      <c r="P2904" s="10"/>
      <c r="Q2904" s="10"/>
      <c r="R2904" s="10"/>
      <c r="S2904" s="10"/>
    </row>
    <row r="2905" spans="1:19" x14ac:dyDescent="0.2">
      <c r="A2905" s="10"/>
      <c r="B2905" s="10"/>
      <c r="C2905" s="10"/>
      <c r="D2905" s="10"/>
      <c r="E2905" s="10"/>
      <c r="F2905" s="10"/>
      <c r="G2905" s="10"/>
      <c r="H2905" s="10"/>
      <c r="I2905" s="10"/>
      <c r="J2905" s="10"/>
      <c r="K2905" s="10"/>
      <c r="L2905" s="10"/>
      <c r="M2905" s="10"/>
      <c r="N2905" s="10"/>
      <c r="O2905" s="10"/>
      <c r="P2905" s="10"/>
      <c r="Q2905" s="10"/>
      <c r="R2905" s="10"/>
      <c r="S2905" s="10"/>
    </row>
    <row r="2906" spans="1:19" x14ac:dyDescent="0.2">
      <c r="A2906" s="10"/>
      <c r="B2906" s="10"/>
      <c r="C2906" s="10"/>
      <c r="D2906" s="10"/>
      <c r="E2906" s="10"/>
      <c r="F2906" s="10"/>
      <c r="G2906" s="10"/>
      <c r="H2906" s="10"/>
      <c r="I2906" s="10"/>
      <c r="J2906" s="10"/>
      <c r="K2906" s="10"/>
      <c r="L2906" s="10"/>
      <c r="M2906" s="10"/>
      <c r="N2906" s="10"/>
      <c r="O2906" s="10"/>
      <c r="P2906" s="10"/>
      <c r="Q2906" s="10"/>
      <c r="R2906" s="10"/>
      <c r="S2906" s="10"/>
    </row>
    <row r="2907" spans="1:19" x14ac:dyDescent="0.2">
      <c r="A2907" s="10"/>
      <c r="B2907" s="10"/>
      <c r="C2907" s="10"/>
      <c r="D2907" s="10"/>
      <c r="E2907" s="10"/>
      <c r="F2907" s="10"/>
      <c r="G2907" s="10"/>
      <c r="H2907" s="10"/>
      <c r="I2907" s="10"/>
      <c r="J2907" s="10"/>
      <c r="K2907" s="10"/>
      <c r="L2907" s="10"/>
      <c r="M2907" s="10"/>
      <c r="N2907" s="10"/>
      <c r="O2907" s="10"/>
      <c r="P2907" s="10"/>
      <c r="Q2907" s="10"/>
      <c r="R2907" s="10"/>
      <c r="S2907" s="10"/>
    </row>
    <row r="2908" spans="1:19" x14ac:dyDescent="0.2">
      <c r="A2908" s="10"/>
      <c r="B2908" s="10"/>
      <c r="C2908" s="10"/>
      <c r="D2908" s="10"/>
      <c r="E2908" s="10"/>
      <c r="F2908" s="10"/>
      <c r="G2908" s="10"/>
      <c r="H2908" s="10"/>
      <c r="I2908" s="10"/>
      <c r="J2908" s="10"/>
      <c r="K2908" s="10"/>
      <c r="L2908" s="10"/>
      <c r="M2908" s="10"/>
      <c r="N2908" s="10"/>
      <c r="O2908" s="10"/>
      <c r="P2908" s="10"/>
      <c r="Q2908" s="10"/>
      <c r="R2908" s="10"/>
      <c r="S2908" s="10"/>
    </row>
    <row r="2909" spans="1:19" x14ac:dyDescent="0.2">
      <c r="A2909" s="10"/>
      <c r="B2909" s="10"/>
      <c r="C2909" s="10"/>
      <c r="D2909" s="10"/>
      <c r="E2909" s="10"/>
      <c r="F2909" s="10"/>
      <c r="G2909" s="10"/>
      <c r="H2909" s="10"/>
      <c r="I2909" s="10"/>
      <c r="J2909" s="10"/>
      <c r="K2909" s="10"/>
      <c r="L2909" s="10"/>
      <c r="M2909" s="10"/>
      <c r="N2909" s="10"/>
      <c r="O2909" s="10"/>
      <c r="P2909" s="10"/>
      <c r="Q2909" s="10"/>
      <c r="R2909" s="10"/>
      <c r="S2909" s="10"/>
    </row>
    <row r="2910" spans="1:19" x14ac:dyDescent="0.2">
      <c r="A2910" s="10"/>
      <c r="B2910" s="10"/>
      <c r="C2910" s="10"/>
      <c r="D2910" s="10"/>
      <c r="E2910" s="10"/>
      <c r="F2910" s="10"/>
      <c r="G2910" s="10"/>
      <c r="H2910" s="10"/>
      <c r="I2910" s="10"/>
      <c r="J2910" s="10"/>
      <c r="K2910" s="10"/>
      <c r="L2910" s="10"/>
      <c r="M2910" s="10"/>
      <c r="N2910" s="10"/>
      <c r="O2910" s="10"/>
      <c r="P2910" s="10"/>
      <c r="Q2910" s="10"/>
      <c r="R2910" s="10"/>
      <c r="S2910" s="10"/>
    </row>
    <row r="2911" spans="1:19" x14ac:dyDescent="0.2">
      <c r="A2911" s="10"/>
      <c r="B2911" s="10"/>
      <c r="C2911" s="10"/>
      <c r="D2911" s="10"/>
      <c r="E2911" s="10"/>
      <c r="F2911" s="10"/>
      <c r="G2911" s="10"/>
      <c r="H2911" s="10"/>
      <c r="I2911" s="10"/>
      <c r="J2911" s="10"/>
      <c r="K2911" s="10"/>
      <c r="L2911" s="10"/>
      <c r="M2911" s="10"/>
      <c r="N2911" s="10"/>
      <c r="O2911" s="10"/>
      <c r="P2911" s="10"/>
      <c r="Q2911" s="10"/>
      <c r="R2911" s="10"/>
      <c r="S2911" s="10"/>
    </row>
    <row r="2912" spans="1:19" x14ac:dyDescent="0.2">
      <c r="A2912" s="10"/>
      <c r="B2912" s="10"/>
      <c r="C2912" s="10"/>
      <c r="D2912" s="10"/>
      <c r="E2912" s="10"/>
      <c r="F2912" s="10"/>
      <c r="G2912" s="10"/>
      <c r="H2912" s="10"/>
      <c r="I2912" s="10"/>
      <c r="J2912" s="10"/>
      <c r="K2912" s="10"/>
      <c r="L2912" s="10"/>
      <c r="M2912" s="10"/>
      <c r="N2912" s="10"/>
      <c r="O2912" s="10"/>
      <c r="P2912" s="10"/>
      <c r="Q2912" s="10"/>
      <c r="R2912" s="10"/>
      <c r="S2912" s="10"/>
    </row>
    <row r="2913" spans="1:19" x14ac:dyDescent="0.2">
      <c r="A2913" s="10"/>
      <c r="B2913" s="10"/>
      <c r="C2913" s="10"/>
      <c r="D2913" s="10"/>
      <c r="E2913" s="10"/>
      <c r="F2913" s="10"/>
      <c r="G2913" s="10"/>
      <c r="H2913" s="10"/>
      <c r="I2913" s="10"/>
      <c r="J2913" s="10"/>
      <c r="K2913" s="10"/>
      <c r="L2913" s="10"/>
      <c r="M2913" s="10"/>
      <c r="N2913" s="10"/>
      <c r="O2913" s="10"/>
      <c r="P2913" s="10"/>
      <c r="Q2913" s="10"/>
      <c r="R2913" s="10"/>
      <c r="S2913" s="10"/>
    </row>
    <row r="2914" spans="1:19" x14ac:dyDescent="0.2">
      <c r="A2914" s="10"/>
      <c r="B2914" s="10"/>
      <c r="C2914" s="10"/>
      <c r="D2914" s="10"/>
      <c r="E2914" s="10"/>
      <c r="F2914" s="10"/>
      <c r="G2914" s="10"/>
      <c r="H2914" s="10"/>
      <c r="I2914" s="10"/>
      <c r="J2914" s="10"/>
      <c r="K2914" s="10"/>
      <c r="L2914" s="10"/>
      <c r="M2914" s="10"/>
      <c r="N2914" s="10"/>
      <c r="O2914" s="10"/>
      <c r="P2914" s="10"/>
      <c r="Q2914" s="10"/>
      <c r="R2914" s="10"/>
      <c r="S2914" s="10"/>
    </row>
    <row r="2915" spans="1:19" x14ac:dyDescent="0.2">
      <c r="A2915" s="10"/>
      <c r="B2915" s="10"/>
      <c r="C2915" s="10"/>
      <c r="D2915" s="10"/>
      <c r="E2915" s="10"/>
      <c r="F2915" s="10"/>
      <c r="G2915" s="10"/>
      <c r="H2915" s="10"/>
      <c r="I2915" s="10"/>
      <c r="J2915" s="10"/>
      <c r="K2915" s="10"/>
      <c r="L2915" s="10"/>
      <c r="M2915" s="10"/>
      <c r="N2915" s="10"/>
      <c r="O2915" s="10"/>
      <c r="P2915" s="10"/>
      <c r="Q2915" s="10"/>
      <c r="R2915" s="10"/>
      <c r="S2915" s="10"/>
    </row>
    <row r="2916" spans="1:19" x14ac:dyDescent="0.2">
      <c r="A2916" s="10"/>
      <c r="B2916" s="10"/>
      <c r="C2916" s="10"/>
      <c r="D2916" s="10"/>
      <c r="E2916" s="10"/>
      <c r="F2916" s="10"/>
      <c r="G2916" s="10"/>
      <c r="H2916" s="10"/>
      <c r="I2916" s="10"/>
      <c r="J2916" s="10"/>
      <c r="K2916" s="10"/>
      <c r="L2916" s="10"/>
      <c r="M2916" s="10"/>
      <c r="N2916" s="10"/>
      <c r="O2916" s="10"/>
      <c r="P2916" s="10"/>
      <c r="Q2916" s="10"/>
      <c r="R2916" s="10"/>
      <c r="S2916" s="10"/>
    </row>
    <row r="2917" spans="1:19" x14ac:dyDescent="0.2">
      <c r="A2917" s="10"/>
      <c r="B2917" s="10"/>
      <c r="C2917" s="10"/>
      <c r="D2917" s="10"/>
      <c r="E2917" s="10"/>
      <c r="F2917" s="10"/>
      <c r="G2917" s="10"/>
      <c r="H2917" s="10"/>
      <c r="I2917" s="10"/>
      <c r="J2917" s="10"/>
      <c r="K2917" s="10"/>
      <c r="L2917" s="10"/>
      <c r="M2917" s="10"/>
      <c r="N2917" s="10"/>
      <c r="O2917" s="10"/>
      <c r="P2917" s="10"/>
      <c r="Q2917" s="10"/>
      <c r="R2917" s="10"/>
      <c r="S2917" s="10"/>
    </row>
    <row r="2918" spans="1:19" x14ac:dyDescent="0.2">
      <c r="A2918" s="10"/>
      <c r="B2918" s="10"/>
      <c r="C2918" s="10"/>
      <c r="D2918" s="10"/>
      <c r="E2918" s="10"/>
      <c r="F2918" s="10"/>
      <c r="G2918" s="10"/>
      <c r="H2918" s="10"/>
      <c r="I2918" s="10"/>
      <c r="J2918" s="10"/>
      <c r="K2918" s="10"/>
      <c r="L2918" s="10"/>
      <c r="M2918" s="10"/>
      <c r="N2918" s="10"/>
      <c r="O2918" s="10"/>
      <c r="P2918" s="10"/>
      <c r="Q2918" s="10"/>
      <c r="R2918" s="10"/>
      <c r="S2918" s="10"/>
    </row>
    <row r="2919" spans="1:19" x14ac:dyDescent="0.2">
      <c r="A2919" s="10"/>
      <c r="B2919" s="10"/>
      <c r="C2919" s="10"/>
      <c r="D2919" s="10"/>
      <c r="E2919" s="10"/>
      <c r="F2919" s="10"/>
      <c r="G2919" s="10"/>
      <c r="H2919" s="10"/>
      <c r="I2919" s="10"/>
      <c r="J2919" s="10"/>
      <c r="K2919" s="10"/>
      <c r="L2919" s="10"/>
      <c r="M2919" s="10"/>
      <c r="N2919" s="10"/>
      <c r="O2919" s="10"/>
      <c r="P2919" s="10"/>
      <c r="Q2919" s="10"/>
      <c r="R2919" s="10"/>
      <c r="S2919" s="10"/>
    </row>
    <row r="2920" spans="1:19" x14ac:dyDescent="0.2">
      <c r="A2920" s="10"/>
      <c r="B2920" s="10"/>
      <c r="C2920" s="10"/>
      <c r="D2920" s="10"/>
      <c r="E2920" s="10"/>
      <c r="F2920" s="10"/>
      <c r="G2920" s="10"/>
      <c r="H2920" s="10"/>
      <c r="I2920" s="10"/>
      <c r="J2920" s="10"/>
      <c r="K2920" s="10"/>
      <c r="L2920" s="10"/>
      <c r="M2920" s="10"/>
      <c r="N2920" s="10"/>
      <c r="O2920" s="10"/>
      <c r="P2920" s="10"/>
      <c r="Q2920" s="10"/>
      <c r="R2920" s="10"/>
      <c r="S2920" s="10"/>
    </row>
    <row r="2921" spans="1:19" x14ac:dyDescent="0.2">
      <c r="A2921" s="10"/>
      <c r="B2921" s="10"/>
      <c r="C2921" s="10"/>
      <c r="D2921" s="10"/>
      <c r="E2921" s="10"/>
      <c r="F2921" s="10"/>
      <c r="G2921" s="10"/>
      <c r="H2921" s="10"/>
      <c r="I2921" s="10"/>
      <c r="J2921" s="10"/>
      <c r="K2921" s="10"/>
      <c r="L2921" s="10"/>
      <c r="M2921" s="10"/>
      <c r="N2921" s="10"/>
      <c r="O2921" s="10"/>
      <c r="P2921" s="10"/>
      <c r="Q2921" s="10"/>
      <c r="R2921" s="10"/>
      <c r="S2921" s="10"/>
    </row>
    <row r="2922" spans="1:19" x14ac:dyDescent="0.2">
      <c r="A2922" s="10"/>
      <c r="B2922" s="10"/>
      <c r="C2922" s="10"/>
      <c r="D2922" s="10"/>
      <c r="E2922" s="10"/>
      <c r="F2922" s="10"/>
      <c r="G2922" s="10"/>
      <c r="H2922" s="10"/>
      <c r="I2922" s="10"/>
      <c r="J2922" s="10"/>
      <c r="K2922" s="10"/>
      <c r="L2922" s="10"/>
      <c r="M2922" s="10"/>
      <c r="N2922" s="10"/>
      <c r="O2922" s="10"/>
      <c r="P2922" s="10"/>
      <c r="Q2922" s="10"/>
      <c r="R2922" s="10"/>
      <c r="S2922" s="10"/>
    </row>
    <row r="2923" spans="1:19" x14ac:dyDescent="0.2">
      <c r="A2923" s="10"/>
      <c r="B2923" s="10"/>
      <c r="C2923" s="10"/>
      <c r="D2923" s="10"/>
      <c r="E2923" s="10"/>
      <c r="F2923" s="10"/>
      <c r="G2923" s="10"/>
      <c r="H2923" s="10"/>
      <c r="I2923" s="10"/>
      <c r="J2923" s="10"/>
      <c r="K2923" s="10"/>
      <c r="L2923" s="10"/>
      <c r="M2923" s="10"/>
      <c r="N2923" s="10"/>
      <c r="O2923" s="10"/>
      <c r="P2923" s="10"/>
      <c r="Q2923" s="10"/>
      <c r="R2923" s="10"/>
      <c r="S2923" s="10"/>
    </row>
    <row r="2924" spans="1:19" x14ac:dyDescent="0.2">
      <c r="A2924" s="10"/>
      <c r="B2924" s="10"/>
      <c r="C2924" s="10"/>
      <c r="D2924" s="10"/>
      <c r="E2924" s="10"/>
      <c r="F2924" s="10"/>
      <c r="G2924" s="10"/>
      <c r="H2924" s="10"/>
      <c r="I2924" s="10"/>
      <c r="J2924" s="10"/>
      <c r="K2924" s="10"/>
      <c r="L2924" s="10"/>
      <c r="M2924" s="10"/>
      <c r="N2924" s="10"/>
      <c r="O2924" s="10"/>
      <c r="P2924" s="10"/>
      <c r="Q2924" s="10"/>
      <c r="R2924" s="10"/>
      <c r="S2924" s="10"/>
    </row>
    <row r="2925" spans="1:19" x14ac:dyDescent="0.2">
      <c r="A2925" s="10"/>
      <c r="B2925" s="10"/>
      <c r="C2925" s="10"/>
      <c r="D2925" s="10"/>
      <c r="E2925" s="10"/>
      <c r="F2925" s="10"/>
      <c r="G2925" s="10"/>
      <c r="H2925" s="10"/>
      <c r="I2925" s="10"/>
      <c r="J2925" s="10"/>
      <c r="K2925" s="10"/>
      <c r="L2925" s="10"/>
      <c r="M2925" s="10"/>
      <c r="N2925" s="10"/>
      <c r="O2925" s="10"/>
      <c r="P2925" s="10"/>
      <c r="Q2925" s="10"/>
      <c r="R2925" s="10"/>
      <c r="S2925" s="10"/>
    </row>
    <row r="2926" spans="1:19" x14ac:dyDescent="0.2">
      <c r="A2926" s="10"/>
      <c r="B2926" s="10"/>
      <c r="C2926" s="10"/>
      <c r="D2926" s="10"/>
      <c r="E2926" s="10"/>
      <c r="F2926" s="10"/>
      <c r="G2926" s="10"/>
      <c r="H2926" s="10"/>
      <c r="I2926" s="10"/>
      <c r="J2926" s="10"/>
      <c r="K2926" s="10"/>
      <c r="L2926" s="10"/>
      <c r="M2926" s="10"/>
      <c r="N2926" s="10"/>
      <c r="O2926" s="10"/>
      <c r="P2926" s="10"/>
      <c r="Q2926" s="10"/>
      <c r="R2926" s="10"/>
      <c r="S2926" s="10"/>
    </row>
    <row r="2927" spans="1:19" x14ac:dyDescent="0.2">
      <c r="A2927" s="10"/>
      <c r="B2927" s="10"/>
      <c r="C2927" s="10"/>
      <c r="D2927" s="10"/>
      <c r="E2927" s="10"/>
      <c r="F2927" s="10"/>
      <c r="G2927" s="10"/>
      <c r="H2927" s="10"/>
      <c r="I2927" s="10"/>
      <c r="J2927" s="10"/>
      <c r="K2927" s="10"/>
      <c r="L2927" s="10"/>
      <c r="M2927" s="10"/>
      <c r="N2927" s="10"/>
      <c r="O2927" s="10"/>
      <c r="P2927" s="10"/>
      <c r="Q2927" s="10"/>
      <c r="R2927" s="10"/>
      <c r="S2927" s="10"/>
    </row>
    <row r="2928" spans="1:19" x14ac:dyDescent="0.2">
      <c r="A2928" s="10"/>
      <c r="B2928" s="10"/>
      <c r="C2928" s="10"/>
      <c r="D2928" s="10"/>
      <c r="E2928" s="10"/>
      <c r="F2928" s="10"/>
      <c r="G2928" s="10"/>
      <c r="H2928" s="10"/>
      <c r="I2928" s="10"/>
      <c r="J2928" s="10"/>
      <c r="K2928" s="10"/>
      <c r="L2928" s="10"/>
      <c r="M2928" s="10"/>
      <c r="N2928" s="10"/>
      <c r="O2928" s="10"/>
      <c r="P2928" s="10"/>
      <c r="Q2928" s="10"/>
      <c r="R2928" s="10"/>
      <c r="S2928" s="10"/>
    </row>
    <row r="2929" spans="1:19" x14ac:dyDescent="0.2">
      <c r="A2929" s="10"/>
      <c r="B2929" s="10"/>
      <c r="C2929" s="10"/>
      <c r="D2929" s="10"/>
      <c r="E2929" s="10"/>
      <c r="F2929" s="10"/>
      <c r="G2929" s="10"/>
      <c r="H2929" s="10"/>
      <c r="I2929" s="10"/>
      <c r="J2929" s="10"/>
      <c r="K2929" s="10"/>
      <c r="L2929" s="10"/>
      <c r="M2929" s="10"/>
      <c r="N2929" s="10"/>
      <c r="O2929" s="10"/>
      <c r="P2929" s="10"/>
      <c r="Q2929" s="10"/>
      <c r="R2929" s="10"/>
      <c r="S2929" s="10"/>
    </row>
    <row r="2930" spans="1:19" x14ac:dyDescent="0.2">
      <c r="A2930" s="10"/>
      <c r="B2930" s="10"/>
      <c r="C2930" s="10"/>
      <c r="D2930" s="10"/>
      <c r="E2930" s="10"/>
      <c r="F2930" s="10"/>
      <c r="G2930" s="10"/>
      <c r="H2930" s="10"/>
      <c r="I2930" s="10"/>
      <c r="J2930" s="10"/>
      <c r="K2930" s="10"/>
      <c r="L2930" s="10"/>
      <c r="M2930" s="10"/>
      <c r="N2930" s="10"/>
      <c r="O2930" s="10"/>
      <c r="P2930" s="10"/>
      <c r="Q2930" s="10"/>
      <c r="R2930" s="10"/>
      <c r="S2930" s="10"/>
    </row>
    <row r="2931" spans="1:19" x14ac:dyDescent="0.2">
      <c r="A2931" s="10"/>
      <c r="B2931" s="10"/>
      <c r="C2931" s="10"/>
      <c r="D2931" s="10"/>
      <c r="E2931" s="10"/>
      <c r="F2931" s="10"/>
      <c r="G2931" s="10"/>
      <c r="H2931" s="10"/>
      <c r="I2931" s="10"/>
      <c r="J2931" s="10"/>
      <c r="K2931" s="10"/>
      <c r="L2931" s="10"/>
      <c r="M2931" s="10"/>
      <c r="N2931" s="10"/>
      <c r="O2931" s="10"/>
      <c r="P2931" s="10"/>
      <c r="Q2931" s="10"/>
      <c r="R2931" s="10"/>
      <c r="S2931" s="10"/>
    </row>
    <row r="2932" spans="1:19" x14ac:dyDescent="0.2">
      <c r="A2932" s="10"/>
      <c r="B2932" s="10"/>
      <c r="C2932" s="10"/>
      <c r="D2932" s="10"/>
      <c r="E2932" s="10"/>
      <c r="F2932" s="10"/>
      <c r="G2932" s="10"/>
      <c r="H2932" s="10"/>
      <c r="I2932" s="10"/>
      <c r="J2932" s="10"/>
      <c r="K2932" s="10"/>
      <c r="L2932" s="10"/>
      <c r="M2932" s="10"/>
      <c r="N2932" s="10"/>
      <c r="O2932" s="10"/>
      <c r="P2932" s="10"/>
      <c r="Q2932" s="10"/>
      <c r="R2932" s="10"/>
      <c r="S2932" s="10"/>
    </row>
    <row r="2933" spans="1:19" x14ac:dyDescent="0.2">
      <c r="A2933" s="10"/>
      <c r="B2933" s="10"/>
      <c r="C2933" s="10"/>
      <c r="D2933" s="10"/>
      <c r="E2933" s="10"/>
      <c r="F2933" s="10"/>
      <c r="G2933" s="10"/>
      <c r="H2933" s="10"/>
      <c r="I2933" s="10"/>
      <c r="J2933" s="10"/>
      <c r="K2933" s="10"/>
      <c r="L2933" s="10"/>
      <c r="M2933" s="10"/>
      <c r="N2933" s="10"/>
      <c r="O2933" s="10"/>
      <c r="P2933" s="10"/>
      <c r="Q2933" s="10"/>
      <c r="R2933" s="10"/>
      <c r="S2933" s="10"/>
    </row>
    <row r="2934" spans="1:19" x14ac:dyDescent="0.2">
      <c r="A2934" s="10"/>
      <c r="B2934" s="10"/>
      <c r="C2934" s="10"/>
      <c r="D2934" s="10"/>
      <c r="E2934" s="10"/>
      <c r="F2934" s="10"/>
      <c r="G2934" s="10"/>
      <c r="H2934" s="10"/>
      <c r="I2934" s="10"/>
      <c r="J2934" s="10"/>
      <c r="K2934" s="10"/>
      <c r="L2934" s="10"/>
      <c r="M2934" s="10"/>
      <c r="N2934" s="10"/>
      <c r="O2934" s="10"/>
      <c r="P2934" s="10"/>
      <c r="Q2934" s="10"/>
      <c r="R2934" s="10"/>
      <c r="S2934" s="10"/>
    </row>
    <row r="2935" spans="1:19" x14ac:dyDescent="0.2">
      <c r="A2935" s="10"/>
      <c r="B2935" s="10"/>
      <c r="C2935" s="10"/>
      <c r="D2935" s="10"/>
      <c r="E2935" s="10"/>
      <c r="F2935" s="10"/>
      <c r="G2935" s="10"/>
      <c r="H2935" s="10"/>
      <c r="I2935" s="10"/>
      <c r="J2935" s="10"/>
      <c r="K2935" s="10"/>
      <c r="L2935" s="10"/>
      <c r="M2935" s="10"/>
      <c r="N2935" s="10"/>
      <c r="O2935" s="10"/>
      <c r="P2935" s="10"/>
      <c r="Q2935" s="10"/>
      <c r="R2935" s="10"/>
      <c r="S2935" s="10"/>
    </row>
    <row r="2936" spans="1:19" x14ac:dyDescent="0.2">
      <c r="A2936" s="10"/>
      <c r="B2936" s="10"/>
      <c r="C2936" s="10"/>
      <c r="D2936" s="10"/>
      <c r="E2936" s="10"/>
      <c r="F2936" s="10"/>
      <c r="G2936" s="10"/>
      <c r="H2936" s="10"/>
      <c r="I2936" s="10"/>
      <c r="J2936" s="10"/>
      <c r="K2936" s="10"/>
      <c r="L2936" s="10"/>
      <c r="M2936" s="10"/>
      <c r="N2936" s="10"/>
      <c r="O2936" s="10"/>
      <c r="P2936" s="10"/>
      <c r="Q2936" s="10"/>
      <c r="R2936" s="10"/>
      <c r="S2936" s="10"/>
    </row>
    <row r="2937" spans="1:19" x14ac:dyDescent="0.2">
      <c r="A2937" s="10"/>
      <c r="B2937" s="10"/>
      <c r="C2937" s="10"/>
      <c r="D2937" s="10"/>
      <c r="E2937" s="10"/>
      <c r="F2937" s="10"/>
      <c r="G2937" s="10"/>
      <c r="H2937" s="10"/>
      <c r="I2937" s="10"/>
      <c r="J2937" s="10"/>
      <c r="K2937" s="10"/>
      <c r="L2937" s="10"/>
      <c r="M2937" s="10"/>
      <c r="N2937" s="10"/>
      <c r="O2937" s="10"/>
      <c r="P2937" s="10"/>
      <c r="Q2937" s="10"/>
      <c r="R2937" s="10"/>
      <c r="S2937" s="10"/>
    </row>
    <row r="2938" spans="1:19" x14ac:dyDescent="0.2">
      <c r="A2938" s="10"/>
      <c r="B2938" s="10"/>
      <c r="C2938" s="10"/>
      <c r="D2938" s="10"/>
      <c r="E2938" s="10"/>
      <c r="F2938" s="10"/>
      <c r="G2938" s="10"/>
      <c r="H2938" s="10"/>
      <c r="I2938" s="10"/>
      <c r="J2938" s="10"/>
      <c r="K2938" s="10"/>
      <c r="L2938" s="10"/>
      <c r="M2938" s="10"/>
      <c r="N2938" s="10"/>
      <c r="O2938" s="10"/>
      <c r="P2938" s="10"/>
      <c r="Q2938" s="10"/>
      <c r="R2938" s="10"/>
      <c r="S2938" s="10"/>
    </row>
    <row r="2939" spans="1:19" x14ac:dyDescent="0.2">
      <c r="A2939" s="10"/>
      <c r="B2939" s="10"/>
      <c r="C2939" s="10"/>
      <c r="D2939" s="10"/>
      <c r="E2939" s="10"/>
      <c r="F2939" s="10"/>
      <c r="G2939" s="10"/>
      <c r="H2939" s="10"/>
      <c r="I2939" s="10"/>
      <c r="J2939" s="10"/>
      <c r="K2939" s="10"/>
      <c r="L2939" s="10"/>
      <c r="M2939" s="10"/>
      <c r="N2939" s="10"/>
      <c r="O2939" s="10"/>
      <c r="P2939" s="10"/>
      <c r="Q2939" s="10"/>
      <c r="R2939" s="10"/>
      <c r="S2939" s="10"/>
    </row>
    <row r="2940" spans="1:19" x14ac:dyDescent="0.2">
      <c r="A2940" s="10"/>
      <c r="B2940" s="10"/>
      <c r="C2940" s="10"/>
      <c r="D2940" s="10"/>
      <c r="E2940" s="10"/>
      <c r="F2940" s="10"/>
      <c r="G2940" s="10"/>
      <c r="H2940" s="10"/>
      <c r="I2940" s="10"/>
      <c r="J2940" s="10"/>
      <c r="K2940" s="10"/>
      <c r="L2940" s="10"/>
      <c r="M2940" s="10"/>
      <c r="N2940" s="10"/>
      <c r="O2940" s="10"/>
      <c r="P2940" s="10"/>
      <c r="Q2940" s="10"/>
      <c r="R2940" s="10"/>
      <c r="S2940" s="10"/>
    </row>
    <row r="2941" spans="1:19" x14ac:dyDescent="0.2">
      <c r="A2941" s="10"/>
      <c r="B2941" s="10"/>
      <c r="C2941" s="10"/>
      <c r="D2941" s="10"/>
      <c r="E2941" s="10"/>
      <c r="F2941" s="10"/>
      <c r="G2941" s="10"/>
      <c r="H2941" s="10"/>
      <c r="I2941" s="10"/>
      <c r="J2941" s="10"/>
      <c r="K2941" s="10"/>
      <c r="L2941" s="10"/>
      <c r="M2941" s="10"/>
      <c r="N2941" s="10"/>
      <c r="O2941" s="10"/>
      <c r="P2941" s="10"/>
      <c r="Q2941" s="10"/>
      <c r="R2941" s="10"/>
      <c r="S2941" s="10"/>
    </row>
    <row r="2942" spans="1:19" x14ac:dyDescent="0.2">
      <c r="A2942" s="10"/>
      <c r="B2942" s="10"/>
      <c r="C2942" s="10"/>
      <c r="D2942" s="10"/>
      <c r="E2942" s="10"/>
      <c r="F2942" s="10"/>
      <c r="G2942" s="10"/>
      <c r="H2942" s="10"/>
      <c r="I2942" s="10"/>
      <c r="J2942" s="10"/>
      <c r="K2942" s="10"/>
      <c r="L2942" s="10"/>
      <c r="M2942" s="10"/>
      <c r="N2942" s="10"/>
      <c r="O2942" s="10"/>
      <c r="P2942" s="10"/>
      <c r="Q2942" s="10"/>
      <c r="R2942" s="10"/>
      <c r="S2942" s="10"/>
    </row>
    <row r="2943" spans="1:19" x14ac:dyDescent="0.2">
      <c r="A2943" s="10"/>
      <c r="B2943" s="10"/>
      <c r="C2943" s="10"/>
      <c r="D2943" s="10"/>
      <c r="E2943" s="10"/>
      <c r="F2943" s="10"/>
      <c r="G2943" s="10"/>
      <c r="H2943" s="10"/>
      <c r="I2943" s="10"/>
      <c r="J2943" s="10"/>
      <c r="K2943" s="10"/>
      <c r="L2943" s="10"/>
      <c r="M2943" s="10"/>
      <c r="N2943" s="10"/>
      <c r="O2943" s="10"/>
      <c r="P2943" s="10"/>
      <c r="Q2943" s="10"/>
      <c r="R2943" s="10"/>
      <c r="S2943" s="10"/>
    </row>
    <row r="2944" spans="1:19" x14ac:dyDescent="0.2">
      <c r="A2944" s="10"/>
      <c r="B2944" s="10"/>
      <c r="C2944" s="10"/>
      <c r="D2944" s="10"/>
      <c r="E2944" s="10"/>
      <c r="F2944" s="10"/>
      <c r="G2944" s="10"/>
      <c r="H2944" s="10"/>
      <c r="I2944" s="10"/>
      <c r="J2944" s="10"/>
      <c r="K2944" s="10"/>
      <c r="L2944" s="10"/>
      <c r="M2944" s="10"/>
      <c r="N2944" s="10"/>
      <c r="O2944" s="10"/>
      <c r="P2944" s="10"/>
      <c r="Q2944" s="10"/>
      <c r="R2944" s="10"/>
      <c r="S2944" s="10"/>
    </row>
    <row r="2945" spans="1:19" x14ac:dyDescent="0.2">
      <c r="A2945" s="10"/>
      <c r="B2945" s="10"/>
      <c r="C2945" s="10"/>
      <c r="D2945" s="10"/>
      <c r="E2945" s="10"/>
      <c r="F2945" s="10"/>
      <c r="G2945" s="10"/>
      <c r="H2945" s="10"/>
      <c r="I2945" s="10"/>
      <c r="J2945" s="10"/>
      <c r="K2945" s="10"/>
      <c r="L2945" s="10"/>
      <c r="M2945" s="10"/>
      <c r="N2945" s="10"/>
      <c r="O2945" s="10"/>
      <c r="P2945" s="10"/>
      <c r="Q2945" s="10"/>
      <c r="R2945" s="10"/>
      <c r="S2945" s="10"/>
    </row>
    <row r="2946" spans="1:19" x14ac:dyDescent="0.2">
      <c r="A2946" s="10"/>
      <c r="B2946" s="10"/>
      <c r="C2946" s="10"/>
      <c r="D2946" s="10"/>
      <c r="E2946" s="10"/>
      <c r="F2946" s="10"/>
      <c r="G2946" s="10"/>
      <c r="H2946" s="10"/>
      <c r="I2946" s="10"/>
      <c r="J2946" s="10"/>
      <c r="K2946" s="10"/>
      <c r="L2946" s="10"/>
      <c r="M2946" s="10"/>
      <c r="N2946" s="10"/>
      <c r="O2946" s="10"/>
      <c r="P2946" s="10"/>
      <c r="Q2946" s="10"/>
      <c r="R2946" s="10"/>
      <c r="S2946" s="10"/>
    </row>
    <row r="2947" spans="1:19" x14ac:dyDescent="0.2">
      <c r="A2947" s="10"/>
      <c r="B2947" s="10"/>
      <c r="C2947" s="10"/>
      <c r="D2947" s="10"/>
      <c r="E2947" s="10"/>
      <c r="F2947" s="10"/>
      <c r="G2947" s="10"/>
      <c r="H2947" s="10"/>
      <c r="I2947" s="10"/>
      <c r="J2947" s="10"/>
      <c r="K2947" s="10"/>
      <c r="L2947" s="10"/>
      <c r="M2947" s="10"/>
      <c r="N2947" s="10"/>
      <c r="O2947" s="10"/>
      <c r="P2947" s="10"/>
      <c r="Q2947" s="10"/>
      <c r="R2947" s="10"/>
      <c r="S2947" s="10"/>
    </row>
    <row r="2948" spans="1:19" x14ac:dyDescent="0.2">
      <c r="A2948" s="10"/>
      <c r="B2948" s="10"/>
      <c r="C2948" s="10"/>
      <c r="D2948" s="10"/>
      <c r="E2948" s="10"/>
      <c r="F2948" s="10"/>
      <c r="G2948" s="10"/>
      <c r="H2948" s="10"/>
      <c r="I2948" s="10"/>
      <c r="J2948" s="10"/>
      <c r="K2948" s="10"/>
      <c r="L2948" s="10"/>
      <c r="M2948" s="10"/>
      <c r="N2948" s="10"/>
      <c r="O2948" s="10"/>
      <c r="P2948" s="10"/>
      <c r="Q2948" s="10"/>
      <c r="R2948" s="10"/>
      <c r="S2948" s="10"/>
    </row>
    <row r="2949" spans="1:19" x14ac:dyDescent="0.2">
      <c r="A2949" s="10"/>
      <c r="B2949" s="10"/>
      <c r="C2949" s="10"/>
      <c r="D2949" s="10"/>
      <c r="E2949" s="10"/>
      <c r="F2949" s="10"/>
      <c r="G2949" s="10"/>
      <c r="H2949" s="10"/>
      <c r="I2949" s="10"/>
      <c r="J2949" s="10"/>
      <c r="K2949" s="10"/>
      <c r="L2949" s="10"/>
      <c r="M2949" s="10"/>
      <c r="N2949" s="10"/>
      <c r="O2949" s="10"/>
      <c r="P2949" s="10"/>
      <c r="Q2949" s="10"/>
      <c r="R2949" s="10"/>
      <c r="S2949" s="10"/>
    </row>
    <row r="2950" spans="1:19" x14ac:dyDescent="0.2">
      <c r="A2950" s="10"/>
      <c r="B2950" s="10"/>
      <c r="C2950" s="10"/>
      <c r="D2950" s="10"/>
      <c r="E2950" s="10"/>
      <c r="F2950" s="10"/>
      <c r="G2950" s="10"/>
      <c r="H2950" s="10"/>
      <c r="I2950" s="10"/>
      <c r="J2950" s="10"/>
      <c r="K2950" s="10"/>
      <c r="L2950" s="10"/>
      <c r="M2950" s="10"/>
      <c r="N2950" s="10"/>
      <c r="O2950" s="10"/>
      <c r="P2950" s="10"/>
      <c r="Q2950" s="10"/>
      <c r="R2950" s="10"/>
      <c r="S2950" s="10"/>
    </row>
    <row r="2951" spans="1:19" x14ac:dyDescent="0.2">
      <c r="A2951" s="10"/>
      <c r="B2951" s="10"/>
      <c r="C2951" s="10"/>
      <c r="D2951" s="10"/>
      <c r="E2951" s="10"/>
      <c r="F2951" s="10"/>
      <c r="G2951" s="10"/>
      <c r="H2951" s="10"/>
      <c r="I2951" s="10"/>
      <c r="J2951" s="10"/>
      <c r="K2951" s="10"/>
      <c r="L2951" s="10"/>
      <c r="M2951" s="10"/>
      <c r="N2951" s="10"/>
      <c r="O2951" s="10"/>
      <c r="P2951" s="10"/>
      <c r="Q2951" s="10"/>
      <c r="R2951" s="10"/>
      <c r="S2951" s="10"/>
    </row>
    <row r="2952" spans="1:19" x14ac:dyDescent="0.2">
      <c r="A2952" s="10"/>
      <c r="B2952" s="10"/>
      <c r="C2952" s="10"/>
      <c r="D2952" s="10"/>
      <c r="E2952" s="10"/>
      <c r="F2952" s="10"/>
      <c r="G2952" s="10"/>
      <c r="H2952" s="10"/>
      <c r="I2952" s="10"/>
      <c r="J2952" s="10"/>
      <c r="K2952" s="10"/>
      <c r="L2952" s="10"/>
      <c r="M2952" s="10"/>
      <c r="N2952" s="10"/>
      <c r="O2952" s="10"/>
      <c r="P2952" s="10"/>
      <c r="Q2952" s="10"/>
      <c r="R2952" s="10"/>
      <c r="S2952" s="10"/>
    </row>
    <row r="2953" spans="1:19" x14ac:dyDescent="0.2">
      <c r="A2953" s="10"/>
      <c r="B2953" s="10"/>
      <c r="C2953" s="10"/>
      <c r="D2953" s="10"/>
      <c r="E2953" s="10"/>
      <c r="F2953" s="10"/>
      <c r="G2953" s="10"/>
      <c r="H2953" s="10"/>
      <c r="I2953" s="10"/>
      <c r="J2953" s="10"/>
      <c r="K2953" s="10"/>
      <c r="L2953" s="10"/>
      <c r="M2953" s="10"/>
      <c r="N2953" s="10"/>
      <c r="O2953" s="10"/>
      <c r="P2953" s="10"/>
      <c r="Q2953" s="10"/>
      <c r="R2953" s="10"/>
      <c r="S2953" s="10"/>
    </row>
    <row r="2954" spans="1:19" x14ac:dyDescent="0.2">
      <c r="A2954" s="10"/>
      <c r="B2954" s="10"/>
      <c r="C2954" s="10"/>
      <c r="D2954" s="10"/>
      <c r="E2954" s="10"/>
      <c r="F2954" s="10"/>
      <c r="G2954" s="10"/>
      <c r="H2954" s="10"/>
      <c r="I2954" s="10"/>
      <c r="J2954" s="10"/>
      <c r="K2954" s="10"/>
      <c r="L2954" s="10"/>
      <c r="M2954" s="10"/>
      <c r="N2954" s="10"/>
      <c r="O2954" s="10"/>
      <c r="P2954" s="10"/>
      <c r="Q2954" s="10"/>
      <c r="R2954" s="10"/>
      <c r="S2954" s="10"/>
    </row>
    <row r="2955" spans="1:19" x14ac:dyDescent="0.2">
      <c r="A2955" s="10"/>
      <c r="B2955" s="10"/>
      <c r="C2955" s="10"/>
      <c r="D2955" s="10"/>
      <c r="E2955" s="10"/>
      <c r="F2955" s="10"/>
      <c r="G2955" s="10"/>
      <c r="H2955" s="10"/>
      <c r="I2955" s="10"/>
      <c r="J2955" s="10"/>
      <c r="K2955" s="10"/>
      <c r="L2955" s="10"/>
      <c r="M2955" s="10"/>
      <c r="N2955" s="10"/>
      <c r="O2955" s="10"/>
      <c r="P2955" s="10"/>
      <c r="Q2955" s="10"/>
      <c r="R2955" s="10"/>
      <c r="S2955" s="10"/>
    </row>
    <row r="2956" spans="1:19" x14ac:dyDescent="0.2">
      <c r="A2956" s="10"/>
      <c r="B2956" s="10"/>
      <c r="C2956" s="10"/>
      <c r="D2956" s="10"/>
      <c r="E2956" s="10"/>
      <c r="F2956" s="10"/>
      <c r="G2956" s="10"/>
      <c r="H2956" s="10"/>
      <c r="I2956" s="10"/>
      <c r="J2956" s="10"/>
      <c r="K2956" s="10"/>
      <c r="L2956" s="10"/>
      <c r="M2956" s="10"/>
      <c r="N2956" s="10"/>
      <c r="O2956" s="10"/>
      <c r="P2956" s="10"/>
      <c r="Q2956" s="10"/>
      <c r="R2956" s="10"/>
      <c r="S2956" s="10"/>
    </row>
    <row r="2957" spans="1:19" x14ac:dyDescent="0.2">
      <c r="A2957" s="10"/>
      <c r="B2957" s="10"/>
      <c r="C2957" s="10"/>
      <c r="D2957" s="10"/>
      <c r="E2957" s="10"/>
      <c r="F2957" s="10"/>
      <c r="G2957" s="10"/>
      <c r="H2957" s="10"/>
      <c r="I2957" s="10"/>
      <c r="J2957" s="10"/>
      <c r="K2957" s="10"/>
      <c r="L2957" s="10"/>
      <c r="M2957" s="10"/>
      <c r="N2957" s="10"/>
      <c r="O2957" s="10"/>
      <c r="P2957" s="10"/>
      <c r="Q2957" s="10"/>
      <c r="R2957" s="10"/>
      <c r="S2957" s="10"/>
    </row>
    <row r="2958" spans="1:19" x14ac:dyDescent="0.2">
      <c r="A2958" s="10"/>
      <c r="B2958" s="10"/>
      <c r="C2958" s="10"/>
      <c r="D2958" s="10"/>
      <c r="E2958" s="10"/>
      <c r="F2958" s="10"/>
      <c r="G2958" s="10"/>
      <c r="H2958" s="10"/>
      <c r="I2958" s="10"/>
      <c r="J2958" s="10"/>
      <c r="K2958" s="10"/>
      <c r="L2958" s="10"/>
      <c r="M2958" s="10"/>
      <c r="N2958" s="10"/>
      <c r="O2958" s="10"/>
      <c r="P2958" s="10"/>
      <c r="Q2958" s="10"/>
      <c r="R2958" s="10"/>
      <c r="S2958" s="10"/>
    </row>
    <row r="2959" spans="1:19" x14ac:dyDescent="0.2">
      <c r="A2959" s="10"/>
      <c r="B2959" s="10"/>
      <c r="C2959" s="10"/>
      <c r="D2959" s="10"/>
      <c r="E2959" s="10"/>
      <c r="F2959" s="10"/>
      <c r="G2959" s="10"/>
      <c r="H2959" s="10"/>
      <c r="I2959" s="10"/>
      <c r="J2959" s="10"/>
      <c r="K2959" s="10"/>
      <c r="L2959" s="10"/>
      <c r="M2959" s="10"/>
      <c r="N2959" s="10"/>
      <c r="O2959" s="10"/>
      <c r="P2959" s="10"/>
      <c r="Q2959" s="10"/>
      <c r="R2959" s="10"/>
      <c r="S2959" s="10"/>
    </row>
    <row r="2960" spans="1:19" x14ac:dyDescent="0.2">
      <c r="A2960" s="10"/>
      <c r="B2960" s="10"/>
      <c r="C2960" s="10"/>
      <c r="D2960" s="10"/>
      <c r="E2960" s="10"/>
      <c r="F2960" s="10"/>
      <c r="G2960" s="10"/>
      <c r="H2960" s="10"/>
      <c r="I2960" s="10"/>
      <c r="J2960" s="10"/>
      <c r="K2960" s="10"/>
      <c r="L2960" s="10"/>
      <c r="M2960" s="10"/>
      <c r="N2960" s="10"/>
      <c r="O2960" s="10"/>
      <c r="P2960" s="10"/>
      <c r="Q2960" s="10"/>
      <c r="R2960" s="10"/>
      <c r="S2960" s="10"/>
    </row>
    <row r="2961" spans="1:19" x14ac:dyDescent="0.2">
      <c r="A2961" s="10"/>
      <c r="B2961" s="10"/>
      <c r="C2961" s="10"/>
      <c r="D2961" s="10"/>
      <c r="E2961" s="10"/>
      <c r="F2961" s="10"/>
      <c r="G2961" s="10"/>
      <c r="H2961" s="10"/>
      <c r="I2961" s="10"/>
      <c r="J2961" s="10"/>
      <c r="K2961" s="10"/>
      <c r="L2961" s="10"/>
      <c r="M2961" s="10"/>
      <c r="N2961" s="10"/>
      <c r="O2961" s="10"/>
      <c r="P2961" s="10"/>
      <c r="Q2961" s="10"/>
      <c r="R2961" s="10"/>
      <c r="S2961" s="10"/>
    </row>
    <row r="2962" spans="1:19" x14ac:dyDescent="0.2">
      <c r="A2962" s="10"/>
      <c r="B2962" s="10"/>
      <c r="C2962" s="10"/>
      <c r="D2962" s="10"/>
      <c r="E2962" s="10"/>
      <c r="F2962" s="10"/>
      <c r="G2962" s="10"/>
      <c r="H2962" s="10"/>
      <c r="I2962" s="10"/>
      <c r="J2962" s="10"/>
      <c r="K2962" s="10"/>
      <c r="L2962" s="10"/>
      <c r="M2962" s="10"/>
      <c r="N2962" s="10"/>
      <c r="O2962" s="10"/>
      <c r="P2962" s="10"/>
      <c r="Q2962" s="10"/>
      <c r="R2962" s="10"/>
      <c r="S2962" s="10"/>
    </row>
    <row r="2963" spans="1:19" x14ac:dyDescent="0.2">
      <c r="A2963" s="10"/>
      <c r="B2963" s="10"/>
      <c r="C2963" s="10"/>
      <c r="D2963" s="10"/>
      <c r="E2963" s="10"/>
      <c r="F2963" s="10"/>
      <c r="G2963" s="10"/>
      <c r="H2963" s="10"/>
      <c r="I2963" s="10"/>
      <c r="J2963" s="10"/>
      <c r="K2963" s="10"/>
      <c r="L2963" s="10"/>
      <c r="M2963" s="10"/>
      <c r="N2963" s="10"/>
      <c r="O2963" s="10"/>
      <c r="P2963" s="10"/>
      <c r="Q2963" s="10"/>
      <c r="R2963" s="10"/>
      <c r="S2963" s="10"/>
    </row>
    <row r="2964" spans="1:19" x14ac:dyDescent="0.2">
      <c r="A2964" s="10"/>
      <c r="B2964" s="10"/>
      <c r="C2964" s="10"/>
      <c r="D2964" s="10"/>
      <c r="E2964" s="10"/>
      <c r="F2964" s="10"/>
      <c r="G2964" s="10"/>
      <c r="H2964" s="10"/>
      <c r="I2964" s="10"/>
      <c r="J2964" s="10"/>
      <c r="K2964" s="10"/>
      <c r="L2964" s="10"/>
      <c r="M2964" s="10"/>
      <c r="N2964" s="10"/>
      <c r="O2964" s="10"/>
      <c r="P2964" s="10"/>
      <c r="Q2964" s="10"/>
      <c r="R2964" s="10"/>
      <c r="S2964" s="10"/>
    </row>
    <row r="2965" spans="1:19" x14ac:dyDescent="0.2">
      <c r="A2965" s="10"/>
      <c r="B2965" s="10"/>
      <c r="C2965" s="10"/>
      <c r="D2965" s="10"/>
      <c r="E2965" s="10"/>
      <c r="F2965" s="10"/>
      <c r="G2965" s="10"/>
      <c r="H2965" s="10"/>
      <c r="I2965" s="10"/>
      <c r="J2965" s="10"/>
      <c r="K2965" s="10"/>
      <c r="L2965" s="10"/>
      <c r="M2965" s="10"/>
      <c r="N2965" s="10"/>
      <c r="O2965" s="10"/>
      <c r="P2965" s="10"/>
      <c r="Q2965" s="10"/>
      <c r="R2965" s="10"/>
      <c r="S2965" s="10"/>
    </row>
    <row r="2966" spans="1:19" x14ac:dyDescent="0.2">
      <c r="A2966" s="10"/>
      <c r="B2966" s="10"/>
      <c r="C2966" s="10"/>
      <c r="D2966" s="10"/>
      <c r="E2966" s="10"/>
      <c r="F2966" s="10"/>
      <c r="G2966" s="10"/>
      <c r="H2966" s="10"/>
      <c r="I2966" s="10"/>
      <c r="J2966" s="10"/>
      <c r="K2966" s="10"/>
      <c r="L2966" s="10"/>
      <c r="M2966" s="10"/>
      <c r="N2966" s="10"/>
      <c r="O2966" s="10"/>
      <c r="P2966" s="10"/>
      <c r="Q2966" s="10"/>
      <c r="R2966" s="10"/>
      <c r="S2966" s="10"/>
    </row>
    <row r="2967" spans="1:19" x14ac:dyDescent="0.2">
      <c r="A2967" s="10"/>
      <c r="B2967" s="10"/>
      <c r="C2967" s="10"/>
      <c r="D2967" s="10"/>
      <c r="E2967" s="10"/>
      <c r="F2967" s="10"/>
      <c r="G2967" s="10"/>
      <c r="H2967" s="10"/>
      <c r="I2967" s="10"/>
      <c r="J2967" s="10"/>
      <c r="K2967" s="10"/>
      <c r="L2967" s="10"/>
      <c r="M2967" s="10"/>
      <c r="N2967" s="10"/>
      <c r="O2967" s="10"/>
      <c r="P2967" s="10"/>
      <c r="Q2967" s="10"/>
      <c r="R2967" s="10"/>
      <c r="S2967" s="10"/>
    </row>
    <row r="2968" spans="1:19" x14ac:dyDescent="0.2">
      <c r="A2968" s="10"/>
      <c r="B2968" s="10"/>
      <c r="C2968" s="10"/>
      <c r="D2968" s="10"/>
      <c r="E2968" s="10"/>
      <c r="F2968" s="10"/>
      <c r="G2968" s="10"/>
      <c r="H2968" s="10"/>
      <c r="I2968" s="10"/>
      <c r="J2968" s="10"/>
      <c r="K2968" s="10"/>
      <c r="L2968" s="10"/>
      <c r="M2968" s="10"/>
      <c r="N2968" s="10"/>
      <c r="O2968" s="10"/>
      <c r="P2968" s="10"/>
      <c r="Q2968" s="10"/>
      <c r="R2968" s="10"/>
      <c r="S2968" s="10"/>
    </row>
    <row r="2969" spans="1:19" x14ac:dyDescent="0.2">
      <c r="A2969" s="10"/>
      <c r="B2969" s="10"/>
      <c r="C2969" s="10"/>
      <c r="D2969" s="10"/>
      <c r="E2969" s="10"/>
      <c r="F2969" s="10"/>
      <c r="G2969" s="10"/>
      <c r="H2969" s="10"/>
      <c r="I2969" s="10"/>
      <c r="J2969" s="10"/>
      <c r="K2969" s="10"/>
      <c r="L2969" s="10"/>
      <c r="M2969" s="10"/>
      <c r="N2969" s="10"/>
      <c r="O2969" s="10"/>
      <c r="P2969" s="10"/>
      <c r="Q2969" s="10"/>
      <c r="R2969" s="10"/>
      <c r="S2969" s="10"/>
    </row>
    <row r="2970" spans="1:19" x14ac:dyDescent="0.2">
      <c r="A2970" s="10"/>
      <c r="B2970" s="10"/>
      <c r="C2970" s="10"/>
      <c r="D2970" s="10"/>
      <c r="E2970" s="10"/>
      <c r="F2970" s="10"/>
      <c r="G2970" s="10"/>
      <c r="H2970" s="10"/>
      <c r="I2970" s="10"/>
      <c r="J2970" s="10"/>
      <c r="K2970" s="10"/>
      <c r="L2970" s="10"/>
      <c r="M2970" s="10"/>
      <c r="N2970" s="10"/>
      <c r="O2970" s="10"/>
      <c r="P2970" s="10"/>
      <c r="Q2970" s="10"/>
      <c r="R2970" s="10"/>
      <c r="S2970" s="10"/>
    </row>
    <row r="2971" spans="1:19" x14ac:dyDescent="0.2">
      <c r="A2971" s="10"/>
      <c r="B2971" s="10"/>
      <c r="C2971" s="10"/>
      <c r="D2971" s="10"/>
      <c r="E2971" s="10"/>
      <c r="F2971" s="10"/>
      <c r="G2971" s="10"/>
      <c r="H2971" s="10"/>
      <c r="I2971" s="10"/>
      <c r="J2971" s="10"/>
      <c r="K2971" s="10"/>
      <c r="L2971" s="10"/>
      <c r="M2971" s="10"/>
      <c r="N2971" s="10"/>
      <c r="O2971" s="10"/>
      <c r="P2971" s="10"/>
      <c r="Q2971" s="10"/>
      <c r="R2971" s="10"/>
      <c r="S2971" s="10"/>
    </row>
    <row r="2972" spans="1:19" x14ac:dyDescent="0.2">
      <c r="A2972" s="10"/>
      <c r="B2972" s="10"/>
      <c r="C2972" s="10"/>
      <c r="D2972" s="10"/>
      <c r="E2972" s="10"/>
      <c r="F2972" s="10"/>
      <c r="G2972" s="10"/>
      <c r="H2972" s="10"/>
      <c r="I2972" s="10"/>
      <c r="J2972" s="10"/>
      <c r="K2972" s="10"/>
      <c r="L2972" s="10"/>
      <c r="M2972" s="10"/>
      <c r="N2972" s="10"/>
      <c r="O2972" s="10"/>
      <c r="P2972" s="10"/>
      <c r="Q2972" s="10"/>
      <c r="R2972" s="10"/>
      <c r="S2972" s="10"/>
    </row>
    <row r="2973" spans="1:19" x14ac:dyDescent="0.2">
      <c r="A2973" s="10"/>
      <c r="B2973" s="10"/>
      <c r="C2973" s="10"/>
      <c r="D2973" s="10"/>
      <c r="E2973" s="10"/>
      <c r="F2973" s="10"/>
      <c r="G2973" s="10"/>
      <c r="H2973" s="10"/>
      <c r="I2973" s="10"/>
      <c r="J2973" s="10"/>
      <c r="K2973" s="10"/>
      <c r="L2973" s="10"/>
      <c r="M2973" s="10"/>
      <c r="N2973" s="10"/>
      <c r="O2973" s="10"/>
      <c r="P2973" s="10"/>
      <c r="Q2973" s="10"/>
      <c r="R2973" s="10"/>
      <c r="S2973" s="10"/>
    </row>
    <row r="2974" spans="1:19" x14ac:dyDescent="0.2">
      <c r="A2974" s="10"/>
      <c r="B2974" s="10"/>
      <c r="C2974" s="10"/>
      <c r="D2974" s="10"/>
      <c r="E2974" s="10"/>
      <c r="F2974" s="10"/>
      <c r="G2974" s="10"/>
      <c r="H2974" s="10"/>
      <c r="I2974" s="10"/>
      <c r="J2974" s="10"/>
      <c r="K2974" s="10"/>
      <c r="L2974" s="10"/>
      <c r="M2974" s="10"/>
      <c r="N2974" s="10"/>
      <c r="O2974" s="10"/>
      <c r="P2974" s="10"/>
      <c r="Q2974" s="10"/>
      <c r="R2974" s="10"/>
      <c r="S2974" s="10"/>
    </row>
    <row r="2975" spans="1:19" x14ac:dyDescent="0.2">
      <c r="A2975" s="10"/>
      <c r="B2975" s="10"/>
      <c r="C2975" s="10"/>
      <c r="D2975" s="10"/>
      <c r="E2975" s="10"/>
      <c r="F2975" s="10"/>
      <c r="G2975" s="10"/>
      <c r="H2975" s="10"/>
      <c r="I2975" s="10"/>
      <c r="J2975" s="10"/>
      <c r="K2975" s="10"/>
      <c r="L2975" s="10"/>
      <c r="M2975" s="10"/>
      <c r="N2975" s="10"/>
      <c r="O2975" s="10"/>
      <c r="P2975" s="10"/>
      <c r="Q2975" s="10"/>
      <c r="R2975" s="10"/>
      <c r="S2975" s="10"/>
    </row>
    <row r="2976" spans="1:19" x14ac:dyDescent="0.2">
      <c r="A2976" s="10"/>
      <c r="B2976" s="10"/>
      <c r="C2976" s="10"/>
      <c r="D2976" s="10"/>
      <c r="E2976" s="10"/>
      <c r="F2976" s="10"/>
      <c r="G2976" s="10"/>
      <c r="H2976" s="10"/>
      <c r="I2976" s="10"/>
      <c r="J2976" s="10"/>
      <c r="K2976" s="10"/>
      <c r="L2976" s="10"/>
      <c r="M2976" s="10"/>
      <c r="N2976" s="10"/>
      <c r="O2976" s="10"/>
      <c r="P2976" s="10"/>
      <c r="Q2976" s="10"/>
      <c r="R2976" s="10"/>
      <c r="S2976" s="10"/>
    </row>
    <row r="2977" spans="1:19" x14ac:dyDescent="0.2">
      <c r="A2977" s="10"/>
      <c r="B2977" s="10"/>
      <c r="C2977" s="10"/>
      <c r="D2977" s="10"/>
      <c r="E2977" s="10"/>
      <c r="F2977" s="10"/>
      <c r="G2977" s="10"/>
      <c r="H2977" s="10"/>
      <c r="I2977" s="10"/>
      <c r="J2977" s="10"/>
      <c r="K2977" s="10"/>
      <c r="L2977" s="10"/>
      <c r="M2977" s="10"/>
      <c r="N2977" s="10"/>
      <c r="O2977" s="10"/>
      <c r="P2977" s="10"/>
      <c r="Q2977" s="10"/>
      <c r="R2977" s="10"/>
      <c r="S2977" s="10"/>
    </row>
    <row r="2978" spans="1:19" x14ac:dyDescent="0.2">
      <c r="A2978" s="10"/>
      <c r="B2978" s="10"/>
      <c r="C2978" s="10"/>
      <c r="D2978" s="10"/>
      <c r="E2978" s="10"/>
      <c r="F2978" s="10"/>
      <c r="G2978" s="10"/>
      <c r="H2978" s="10"/>
      <c r="I2978" s="10"/>
      <c r="J2978" s="10"/>
      <c r="K2978" s="10"/>
      <c r="L2978" s="10"/>
      <c r="M2978" s="10"/>
      <c r="N2978" s="10"/>
      <c r="O2978" s="10"/>
      <c r="P2978" s="10"/>
      <c r="Q2978" s="10"/>
      <c r="R2978" s="10"/>
      <c r="S2978" s="10"/>
    </row>
    <row r="2979" spans="1:19" x14ac:dyDescent="0.2">
      <c r="A2979" s="10"/>
      <c r="B2979" s="10"/>
      <c r="C2979" s="10"/>
      <c r="D2979" s="10"/>
      <c r="E2979" s="10"/>
      <c r="F2979" s="10"/>
      <c r="G2979" s="10"/>
      <c r="H2979" s="10"/>
      <c r="I2979" s="10"/>
      <c r="J2979" s="10"/>
      <c r="K2979" s="10"/>
      <c r="L2979" s="10"/>
      <c r="M2979" s="10"/>
      <c r="N2979" s="10"/>
      <c r="O2979" s="10"/>
      <c r="P2979" s="10"/>
      <c r="Q2979" s="10"/>
      <c r="R2979" s="10"/>
      <c r="S2979" s="10"/>
    </row>
    <row r="2980" spans="1:19" x14ac:dyDescent="0.2">
      <c r="A2980" s="10"/>
      <c r="B2980" s="10"/>
      <c r="C2980" s="10"/>
      <c r="D2980" s="10"/>
      <c r="E2980" s="10"/>
      <c r="F2980" s="10"/>
      <c r="G2980" s="10"/>
      <c r="H2980" s="10"/>
      <c r="I2980" s="10"/>
      <c r="J2980" s="10"/>
      <c r="K2980" s="10"/>
      <c r="L2980" s="10"/>
      <c r="M2980" s="10"/>
      <c r="N2980" s="10"/>
      <c r="O2980" s="10"/>
      <c r="P2980" s="10"/>
      <c r="Q2980" s="10"/>
      <c r="R2980" s="10"/>
      <c r="S2980" s="10"/>
    </row>
    <row r="2981" spans="1:19" x14ac:dyDescent="0.2">
      <c r="A2981" s="10"/>
      <c r="B2981" s="10"/>
      <c r="C2981" s="10"/>
      <c r="D2981" s="10"/>
      <c r="E2981" s="10"/>
      <c r="F2981" s="10"/>
      <c r="G2981" s="10"/>
      <c r="H2981" s="10"/>
      <c r="I2981" s="10"/>
      <c r="J2981" s="10"/>
      <c r="K2981" s="10"/>
      <c r="L2981" s="10"/>
      <c r="M2981" s="10"/>
      <c r="N2981" s="10"/>
      <c r="O2981" s="10"/>
      <c r="P2981" s="10"/>
      <c r="Q2981" s="10"/>
      <c r="R2981" s="10"/>
      <c r="S2981" s="10"/>
    </row>
    <row r="2982" spans="1:19" x14ac:dyDescent="0.2">
      <c r="A2982" s="10"/>
      <c r="B2982" s="10"/>
      <c r="C2982" s="10"/>
      <c r="D2982" s="10"/>
      <c r="E2982" s="10"/>
      <c r="F2982" s="10"/>
      <c r="G2982" s="10"/>
      <c r="H2982" s="10"/>
      <c r="I2982" s="10"/>
      <c r="J2982" s="10"/>
      <c r="K2982" s="10"/>
      <c r="L2982" s="10"/>
      <c r="M2982" s="10"/>
      <c r="N2982" s="10"/>
      <c r="O2982" s="10"/>
      <c r="P2982" s="10"/>
      <c r="Q2982" s="10"/>
      <c r="R2982" s="10"/>
      <c r="S2982" s="10"/>
    </row>
    <row r="2983" spans="1:19" x14ac:dyDescent="0.2">
      <c r="A2983" s="10"/>
      <c r="B2983" s="10"/>
      <c r="C2983" s="10"/>
      <c r="D2983" s="10"/>
      <c r="E2983" s="10"/>
      <c r="F2983" s="10"/>
      <c r="G2983" s="10"/>
      <c r="H2983" s="10"/>
      <c r="I2983" s="10"/>
      <c r="J2983" s="10"/>
      <c r="K2983" s="10"/>
      <c r="L2983" s="10"/>
      <c r="M2983" s="10"/>
      <c r="N2983" s="10"/>
      <c r="O2983" s="10"/>
      <c r="P2983" s="10"/>
      <c r="Q2983" s="10"/>
      <c r="R2983" s="10"/>
      <c r="S2983" s="10"/>
    </row>
    <row r="2984" spans="1:19" x14ac:dyDescent="0.2">
      <c r="A2984" s="10"/>
      <c r="B2984" s="10"/>
      <c r="C2984" s="10"/>
      <c r="D2984" s="10"/>
      <c r="E2984" s="10"/>
      <c r="F2984" s="10"/>
      <c r="G2984" s="10"/>
      <c r="H2984" s="10"/>
      <c r="I2984" s="10"/>
      <c r="J2984" s="10"/>
      <c r="K2984" s="10"/>
      <c r="L2984" s="10"/>
      <c r="M2984" s="10"/>
      <c r="N2984" s="10"/>
      <c r="O2984" s="10"/>
      <c r="P2984" s="10"/>
      <c r="Q2984" s="10"/>
      <c r="R2984" s="10"/>
      <c r="S2984" s="10"/>
    </row>
    <row r="2985" spans="1:19" x14ac:dyDescent="0.2">
      <c r="A2985" s="10"/>
      <c r="B2985" s="10"/>
      <c r="C2985" s="10"/>
      <c r="D2985" s="10"/>
      <c r="E2985" s="10"/>
      <c r="F2985" s="10"/>
      <c r="G2985" s="10"/>
      <c r="H2985" s="10"/>
      <c r="I2985" s="10"/>
      <c r="J2985" s="10"/>
      <c r="K2985" s="10"/>
      <c r="L2985" s="10"/>
      <c r="M2985" s="10"/>
      <c r="N2985" s="10"/>
      <c r="O2985" s="10"/>
      <c r="P2985" s="10"/>
      <c r="Q2985" s="10"/>
      <c r="R2985" s="10"/>
      <c r="S2985" s="10"/>
    </row>
    <row r="2986" spans="1:19" x14ac:dyDescent="0.2">
      <c r="A2986" s="10"/>
      <c r="B2986" s="10"/>
      <c r="C2986" s="10"/>
      <c r="D2986" s="10"/>
      <c r="E2986" s="10"/>
      <c r="F2986" s="10"/>
      <c r="G2986" s="10"/>
      <c r="H2986" s="10"/>
      <c r="I2986" s="10"/>
      <c r="J2986" s="10"/>
      <c r="K2986" s="10"/>
      <c r="L2986" s="10"/>
      <c r="M2986" s="10"/>
      <c r="N2986" s="10"/>
      <c r="O2986" s="10"/>
      <c r="P2986" s="10"/>
      <c r="Q2986" s="10"/>
      <c r="R2986" s="10"/>
      <c r="S2986" s="10"/>
    </row>
    <row r="2987" spans="1:19" x14ac:dyDescent="0.2">
      <c r="A2987" s="10"/>
      <c r="B2987" s="10"/>
      <c r="C2987" s="10"/>
      <c r="D2987" s="10"/>
      <c r="E2987" s="10"/>
      <c r="F2987" s="10"/>
      <c r="G2987" s="10"/>
      <c r="H2987" s="10"/>
      <c r="I2987" s="10"/>
      <c r="J2987" s="10"/>
      <c r="K2987" s="10"/>
      <c r="L2987" s="10"/>
      <c r="M2987" s="10"/>
      <c r="N2987" s="10"/>
      <c r="O2987" s="10"/>
      <c r="P2987" s="10"/>
      <c r="Q2987" s="10"/>
      <c r="R2987" s="10"/>
      <c r="S2987" s="10"/>
    </row>
    <row r="2988" spans="1:19" x14ac:dyDescent="0.2">
      <c r="A2988" s="10"/>
      <c r="B2988" s="10"/>
      <c r="C2988" s="10"/>
      <c r="D2988" s="10"/>
      <c r="E2988" s="10"/>
      <c r="F2988" s="10"/>
      <c r="G2988" s="10"/>
      <c r="H2988" s="10"/>
      <c r="I2988" s="10"/>
      <c r="J2988" s="10"/>
      <c r="K2988" s="10"/>
      <c r="L2988" s="10"/>
      <c r="M2988" s="10"/>
      <c r="N2988" s="10"/>
      <c r="O2988" s="10"/>
      <c r="P2988" s="10"/>
      <c r="Q2988" s="10"/>
      <c r="R2988" s="10"/>
      <c r="S2988" s="10"/>
    </row>
    <row r="2989" spans="1:19" x14ac:dyDescent="0.2">
      <c r="A2989" s="10"/>
      <c r="B2989" s="10"/>
      <c r="C2989" s="10"/>
      <c r="D2989" s="10"/>
      <c r="E2989" s="10"/>
      <c r="F2989" s="10"/>
      <c r="G2989" s="10"/>
      <c r="H2989" s="10"/>
      <c r="I2989" s="10"/>
      <c r="J2989" s="10"/>
      <c r="K2989" s="10"/>
      <c r="L2989" s="10"/>
      <c r="M2989" s="10"/>
      <c r="N2989" s="10"/>
      <c r="O2989" s="10"/>
      <c r="P2989" s="10"/>
      <c r="Q2989" s="10"/>
      <c r="R2989" s="10"/>
      <c r="S2989" s="10"/>
    </row>
    <row r="2990" spans="1:19" x14ac:dyDescent="0.2">
      <c r="A2990" s="10"/>
      <c r="B2990" s="10"/>
      <c r="C2990" s="10"/>
      <c r="D2990" s="10"/>
      <c r="E2990" s="10"/>
      <c r="F2990" s="10"/>
      <c r="G2990" s="10"/>
      <c r="H2990" s="10"/>
      <c r="I2990" s="10"/>
      <c r="J2990" s="10"/>
      <c r="K2990" s="10"/>
      <c r="L2990" s="10"/>
      <c r="M2990" s="10"/>
      <c r="N2990" s="10"/>
      <c r="O2990" s="10"/>
      <c r="P2990" s="10"/>
      <c r="Q2990" s="10"/>
      <c r="R2990" s="10"/>
      <c r="S2990" s="10"/>
    </row>
    <row r="2991" spans="1:19" x14ac:dyDescent="0.2">
      <c r="A2991" s="10"/>
      <c r="B2991" s="10"/>
      <c r="C2991" s="10"/>
      <c r="D2991" s="10"/>
      <c r="E2991" s="10"/>
      <c r="F2991" s="10"/>
      <c r="G2991" s="10"/>
      <c r="H2991" s="10"/>
      <c r="I2991" s="10"/>
      <c r="J2991" s="10"/>
      <c r="K2991" s="10"/>
      <c r="L2991" s="10"/>
      <c r="M2991" s="10"/>
      <c r="N2991" s="10"/>
      <c r="O2991" s="10"/>
      <c r="P2991" s="10"/>
      <c r="Q2991" s="10"/>
      <c r="R2991" s="10"/>
      <c r="S2991" s="10"/>
    </row>
    <row r="2992" spans="1:19" x14ac:dyDescent="0.2">
      <c r="A2992" s="10"/>
      <c r="B2992" s="10"/>
      <c r="C2992" s="10"/>
      <c r="D2992" s="10"/>
      <c r="E2992" s="10"/>
      <c r="F2992" s="10"/>
      <c r="G2992" s="10"/>
      <c r="H2992" s="10"/>
      <c r="I2992" s="10"/>
      <c r="J2992" s="10"/>
      <c r="K2992" s="10"/>
      <c r="L2992" s="10"/>
      <c r="M2992" s="10"/>
      <c r="N2992" s="10"/>
      <c r="O2992" s="10"/>
      <c r="P2992" s="10"/>
      <c r="Q2992" s="10"/>
      <c r="R2992" s="10"/>
      <c r="S2992" s="10"/>
    </row>
    <row r="2993" spans="1:19" x14ac:dyDescent="0.2">
      <c r="A2993" s="10"/>
      <c r="B2993" s="10"/>
      <c r="C2993" s="10"/>
      <c r="D2993" s="10"/>
      <c r="E2993" s="10"/>
      <c r="F2993" s="10"/>
      <c r="G2993" s="10"/>
      <c r="H2993" s="10"/>
      <c r="I2993" s="10"/>
      <c r="J2993" s="10"/>
      <c r="K2993" s="10"/>
      <c r="L2993" s="10"/>
      <c r="M2993" s="10"/>
      <c r="N2993" s="10"/>
      <c r="O2993" s="10"/>
      <c r="P2993" s="10"/>
      <c r="Q2993" s="10"/>
      <c r="R2993" s="10"/>
      <c r="S2993" s="10"/>
    </row>
  </sheetData>
  <mergeCells count="1">
    <mergeCell ref="A40:B40"/>
  </mergeCells>
  <phoneticPr fontId="0" type="noConversion"/>
  <printOptions horizontalCentered="1" verticalCentered="1"/>
  <pageMargins left="0.7" right="0.7" top="0.75" bottom="0.75" header="0.3" footer="0.3"/>
  <pageSetup scale="48" orientation="landscape" draft="1" r:id="rId1"/>
  <headerFooter alignWithMargins="0">
    <oddFooter>Prepared by DJThomas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Sales Tax</vt:lpstr>
      <vt:lpstr>'Sales Tax'!Print_Area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DJThomas</dc:creator>
  <cp:lastModifiedBy>David J. Thomas</cp:lastModifiedBy>
  <cp:lastPrinted>2020-04-15T12:08:22Z</cp:lastPrinted>
  <dcterms:created xsi:type="dcterms:W3CDTF">2009-05-15T15:55:48Z</dcterms:created>
  <dcterms:modified xsi:type="dcterms:W3CDTF">2024-10-21T12:07:00Z</dcterms:modified>
</cp:coreProperties>
</file>