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400" windowHeight="7230"/>
  </bookViews>
  <sheets>
    <sheet name="List with costs n fees 08022019" sheetId="1" r:id="rId1"/>
  </sheets>
  <calcPr calcId="145621"/>
</workbook>
</file>

<file path=xl/calcChain.xml><?xml version="1.0" encoding="utf-8"?>
<calcChain xmlns="http://schemas.openxmlformats.org/spreadsheetml/2006/main">
  <c r="P112" i="1" l="1"/>
  <c r="J112" i="1"/>
  <c r="F112" i="1"/>
  <c r="P111" i="1"/>
  <c r="J111" i="1"/>
  <c r="F111" i="1"/>
  <c r="P110" i="1"/>
  <c r="J110" i="1"/>
  <c r="F110" i="1"/>
  <c r="P109" i="1"/>
  <c r="J109" i="1"/>
  <c r="F109" i="1"/>
  <c r="P108" i="1"/>
  <c r="J108" i="1"/>
  <c r="F108" i="1"/>
  <c r="P107" i="1"/>
  <c r="J107" i="1"/>
  <c r="F107" i="1"/>
  <c r="P106" i="1"/>
  <c r="J106" i="1"/>
  <c r="F106" i="1"/>
  <c r="P105" i="1"/>
  <c r="J105" i="1"/>
  <c r="F105" i="1"/>
  <c r="P104" i="1"/>
  <c r="J104" i="1"/>
  <c r="F104" i="1"/>
  <c r="P103" i="1"/>
  <c r="J103" i="1"/>
  <c r="F103" i="1"/>
  <c r="F102" i="1"/>
  <c r="P101" i="1"/>
  <c r="J101" i="1"/>
  <c r="F101" i="1"/>
  <c r="F100" i="1"/>
  <c r="F99" i="1"/>
  <c r="F98" i="1"/>
  <c r="F97" i="1"/>
  <c r="F96" i="1"/>
  <c r="P95" i="1"/>
  <c r="J95" i="1"/>
  <c r="F95" i="1"/>
  <c r="P94" i="1"/>
  <c r="J94" i="1"/>
  <c r="F94" i="1"/>
  <c r="P93" i="1"/>
  <c r="J93" i="1"/>
  <c r="F93" i="1"/>
  <c r="P92" i="1"/>
  <c r="J92" i="1"/>
  <c r="F92" i="1"/>
  <c r="P91" i="1"/>
  <c r="J91" i="1"/>
  <c r="F91" i="1"/>
  <c r="P90" i="1"/>
  <c r="J90" i="1"/>
  <c r="F90" i="1"/>
  <c r="P89" i="1"/>
  <c r="J89" i="1"/>
  <c r="F89" i="1"/>
  <c r="P88" i="1"/>
  <c r="J88" i="1"/>
  <c r="F88" i="1"/>
  <c r="P87" i="1"/>
  <c r="J87" i="1"/>
  <c r="F87" i="1"/>
  <c r="P86" i="1"/>
  <c r="J86" i="1"/>
  <c r="F86" i="1"/>
  <c r="P85" i="1"/>
  <c r="J85" i="1"/>
  <c r="F85" i="1"/>
  <c r="P84" i="1"/>
  <c r="J84" i="1"/>
  <c r="F84" i="1"/>
  <c r="P83" i="1"/>
  <c r="J83" i="1"/>
  <c r="F83" i="1"/>
  <c r="P82" i="1"/>
  <c r="J82" i="1"/>
  <c r="F82" i="1"/>
  <c r="P81" i="1"/>
  <c r="J81" i="1"/>
  <c r="F81" i="1"/>
  <c r="P80" i="1"/>
  <c r="J80" i="1"/>
  <c r="F80" i="1"/>
  <c r="P79" i="1"/>
  <c r="J79" i="1"/>
  <c r="F79" i="1"/>
  <c r="P78" i="1"/>
  <c r="J78" i="1"/>
  <c r="F78" i="1"/>
  <c r="P77" i="1"/>
  <c r="J77" i="1"/>
  <c r="F77" i="1"/>
  <c r="P76" i="1"/>
  <c r="J76" i="1"/>
  <c r="F76" i="1"/>
  <c r="P75" i="1"/>
  <c r="J75" i="1"/>
  <c r="F75" i="1"/>
  <c r="P74" i="1"/>
  <c r="J74" i="1"/>
  <c r="F74" i="1"/>
  <c r="P73" i="1"/>
  <c r="J73" i="1"/>
  <c r="F73" i="1"/>
  <c r="P72" i="1"/>
  <c r="J72" i="1"/>
  <c r="F72" i="1"/>
  <c r="F71" i="1"/>
  <c r="P70" i="1"/>
  <c r="J70" i="1"/>
  <c r="F70" i="1"/>
  <c r="P69" i="1"/>
  <c r="J69" i="1"/>
  <c r="F69" i="1"/>
  <c r="P68" i="1"/>
  <c r="J68" i="1"/>
  <c r="F68" i="1"/>
  <c r="P67" i="1"/>
  <c r="J67" i="1"/>
  <c r="F67" i="1"/>
  <c r="P66" i="1"/>
  <c r="J66" i="1"/>
  <c r="F66" i="1"/>
  <c r="P65" i="1"/>
  <c r="J65" i="1"/>
  <c r="F65" i="1"/>
  <c r="P64" i="1"/>
  <c r="J64" i="1"/>
  <c r="F64" i="1"/>
  <c r="P63" i="1"/>
  <c r="J63" i="1"/>
  <c r="F63" i="1"/>
  <c r="P62" i="1"/>
  <c r="J62" i="1"/>
  <c r="F62" i="1"/>
  <c r="P61" i="1"/>
  <c r="J61" i="1"/>
  <c r="F61" i="1"/>
  <c r="P60" i="1"/>
  <c r="J60" i="1"/>
  <c r="F60" i="1"/>
  <c r="P59" i="1"/>
  <c r="J59" i="1"/>
  <c r="F59" i="1"/>
  <c r="P58" i="1"/>
  <c r="J58" i="1"/>
  <c r="F58" i="1"/>
  <c r="P57" i="1"/>
  <c r="J57" i="1"/>
  <c r="F57" i="1"/>
  <c r="P56" i="1"/>
  <c r="J56" i="1"/>
  <c r="F56" i="1"/>
  <c r="P55" i="1"/>
  <c r="J55" i="1"/>
  <c r="F55" i="1"/>
  <c r="P54" i="1"/>
  <c r="J54" i="1"/>
  <c r="F54" i="1"/>
  <c r="P53" i="1"/>
  <c r="J53" i="1"/>
  <c r="F53" i="1"/>
  <c r="P52" i="1"/>
  <c r="J52" i="1"/>
  <c r="F52" i="1"/>
  <c r="P51" i="1"/>
  <c r="J51" i="1"/>
  <c r="F51" i="1"/>
  <c r="P50" i="1"/>
  <c r="J50" i="1"/>
  <c r="F50" i="1"/>
  <c r="P49" i="1"/>
  <c r="J49" i="1"/>
  <c r="F49" i="1"/>
  <c r="P48" i="1"/>
  <c r="J48" i="1"/>
  <c r="F48" i="1"/>
  <c r="P47" i="1"/>
  <c r="J47" i="1"/>
  <c r="F47" i="1"/>
  <c r="P46" i="1"/>
  <c r="J46" i="1"/>
  <c r="F46" i="1"/>
  <c r="P45" i="1"/>
  <c r="J45" i="1"/>
  <c r="F45" i="1"/>
  <c r="P44" i="1"/>
  <c r="J44" i="1"/>
  <c r="F44" i="1"/>
  <c r="P43" i="1"/>
  <c r="J43" i="1"/>
  <c r="F43" i="1"/>
  <c r="P42" i="1"/>
  <c r="J42" i="1"/>
  <c r="F42" i="1"/>
  <c r="P41" i="1"/>
  <c r="J41" i="1"/>
  <c r="F41" i="1"/>
  <c r="P40" i="1"/>
  <c r="J40" i="1"/>
  <c r="F40" i="1"/>
  <c r="P39" i="1"/>
  <c r="J39" i="1"/>
  <c r="F39" i="1"/>
  <c r="P38" i="1"/>
  <c r="J38" i="1"/>
  <c r="F38" i="1"/>
  <c r="P37" i="1"/>
  <c r="J37" i="1"/>
  <c r="F37" i="1"/>
  <c r="P36" i="1"/>
  <c r="J36" i="1"/>
  <c r="F36" i="1"/>
  <c r="F35" i="1"/>
  <c r="P34" i="1"/>
  <c r="J34" i="1"/>
  <c r="F34" i="1"/>
  <c r="P33" i="1"/>
  <c r="J33" i="1"/>
  <c r="F33" i="1"/>
  <c r="P32" i="1"/>
  <c r="J32" i="1"/>
  <c r="F32" i="1"/>
  <c r="P31" i="1"/>
  <c r="J31" i="1"/>
  <c r="F31" i="1"/>
  <c r="P30" i="1"/>
  <c r="J30" i="1"/>
  <c r="F30" i="1"/>
  <c r="P29" i="1"/>
  <c r="J29" i="1"/>
  <c r="F29" i="1"/>
  <c r="P28" i="1"/>
  <c r="J28" i="1"/>
  <c r="F28" i="1"/>
  <c r="P27" i="1"/>
  <c r="J27" i="1"/>
  <c r="F27" i="1"/>
  <c r="P26" i="1"/>
  <c r="J26" i="1"/>
  <c r="F26" i="1"/>
  <c r="P25" i="1"/>
  <c r="J25" i="1"/>
  <c r="F25" i="1"/>
  <c r="P24" i="1"/>
  <c r="J24" i="1"/>
  <c r="F24" i="1"/>
  <c r="P23" i="1"/>
  <c r="J23" i="1"/>
  <c r="F23" i="1"/>
  <c r="P22" i="1"/>
  <c r="J22" i="1"/>
  <c r="F22" i="1"/>
  <c r="P21" i="1"/>
  <c r="J21" i="1"/>
  <c r="F21" i="1"/>
  <c r="P20" i="1"/>
  <c r="J20" i="1"/>
  <c r="F20" i="1"/>
  <c r="P19" i="1"/>
  <c r="J19" i="1"/>
  <c r="F19" i="1"/>
  <c r="P18" i="1"/>
  <c r="J18" i="1"/>
  <c r="F18" i="1"/>
  <c r="P17" i="1"/>
  <c r="J17" i="1"/>
  <c r="F17" i="1"/>
  <c r="P16" i="1"/>
  <c r="J16" i="1"/>
  <c r="F16" i="1"/>
</calcChain>
</file>

<file path=xl/sharedStrings.xml><?xml version="1.0" encoding="utf-8"?>
<sst xmlns="http://schemas.openxmlformats.org/spreadsheetml/2006/main" count="139" uniqueCount="112">
  <si>
    <t>FIRST VACANT LAND SALE</t>
  </si>
  <si>
    <t>CODED "2015" REAL ESTATE TAX PARCELS</t>
  </si>
  <si>
    <t>DAVID THOMAS, ASHTABULA COUNTY AUDITOR</t>
  </si>
  <si>
    <r>
      <t xml:space="preserve">CONTACT:  </t>
    </r>
    <r>
      <rPr>
        <sz val="11"/>
        <rFont val="Arial"/>
        <family val="2"/>
      </rPr>
      <t xml:space="preserve"> Robert L. Herman (440) 576-3734</t>
    </r>
  </si>
  <si>
    <r>
      <t xml:space="preserve">                      </t>
    </r>
    <r>
      <rPr>
        <sz val="11"/>
        <rFont val="Arial"/>
        <family val="2"/>
      </rPr>
      <t>Sharon Millard (440) 576-3733</t>
    </r>
  </si>
  <si>
    <t>SALE DATE:</t>
  </si>
  <si>
    <t>August 14 &amp; August 28, 2019 at 10:00 am</t>
  </si>
  <si>
    <t>CODED "2015" REAL ESTATE PARCELS</t>
  </si>
  <si>
    <t>CASE NO.:   2018-CV-483</t>
  </si>
  <si>
    <t>TITLE COMPANY:  Venture Land Title</t>
  </si>
  <si>
    <t xml:space="preserve"> Value of </t>
  </si>
  <si>
    <t xml:space="preserve"> Total </t>
  </si>
  <si>
    <t xml:space="preserve"> Taxes </t>
  </si>
  <si>
    <t xml:space="preserve"> Court  </t>
  </si>
  <si>
    <t>Total due/</t>
  </si>
  <si>
    <t>Deed</t>
  </si>
  <si>
    <t>Transfer</t>
  </si>
  <si>
    <t>Total add</t>
  </si>
  <si>
    <t>NAME</t>
  </si>
  <si>
    <t>Parcel No.</t>
  </si>
  <si>
    <t xml:space="preserve"> Land </t>
  </si>
  <si>
    <t xml:space="preserve"> Bldg. </t>
  </si>
  <si>
    <t xml:space="preserve"> Value </t>
  </si>
  <si>
    <t>Acreage</t>
  </si>
  <si>
    <t xml:space="preserve"> Due </t>
  </si>
  <si>
    <t xml:space="preserve"> Costs **</t>
  </si>
  <si>
    <t>Starting Bid</t>
  </si>
  <si>
    <t>Cost</t>
  </si>
  <si>
    <t>Prep.</t>
  </si>
  <si>
    <t>Fee</t>
  </si>
  <si>
    <t>Postage</t>
  </si>
  <si>
    <t>ALEXANDER CARRIE L</t>
  </si>
  <si>
    <t>ALMACK HAROLD L/CAROLYN B</t>
  </si>
  <si>
    <t>ARGENT JAMES</t>
  </si>
  <si>
    <t>AVERYTT FRED/CATHERINE</t>
  </si>
  <si>
    <t>AVERYTT KAREN LYNN</t>
  </si>
  <si>
    <t>BABB KERMETTA</t>
  </si>
  <si>
    <t>BALL DAVID L/LAVONA D</t>
  </si>
  <si>
    <t>BOOKER FERNON</t>
  </si>
  <si>
    <t>BOOKER LIONEL H</t>
  </si>
  <si>
    <t>BOOKER VERNON</t>
  </si>
  <si>
    <t xml:space="preserve">BRANTLEY JESSIE/ROSE </t>
  </si>
  <si>
    <t>BROWN BOBBIE/NAOMI</t>
  </si>
  <si>
    <t>BROWN RAYMOND E &amp; CONNIE ET AL</t>
  </si>
  <si>
    <t>CAMP LOUIE C/IDA M</t>
  </si>
  <si>
    <t>CAMPBELL ROBBIE MAY</t>
  </si>
  <si>
    <t xml:space="preserve">COLUCCI JOHN E/PATRICA </t>
  </si>
  <si>
    <t>CORRADO ALAN L</t>
  </si>
  <si>
    <t>CRAWFORD KENNETH</t>
  </si>
  <si>
    <t>CROWDER JOSEPHINE ERVIN</t>
  </si>
  <si>
    <t>CROWDER JOSEPHINE ERVIN ET AL</t>
  </si>
  <si>
    <t>DALY MRS LENA ET AL</t>
  </si>
  <si>
    <t>DAY ESTELLA</t>
  </si>
  <si>
    <t>DOCTOR ELIZABETH A</t>
  </si>
  <si>
    <t>DOUGLAS CORNELIUS III</t>
  </si>
  <si>
    <t>DOUGLASS WILBUR C JR</t>
  </si>
  <si>
    <t>EDMONDSON JEFFREY ET AL</t>
  </si>
  <si>
    <t>EDMONDSON JEFFREY R ET AL</t>
  </si>
  <si>
    <t>FARQUHARSON CHARLES N</t>
  </si>
  <si>
    <t>FERRON MIKE L</t>
  </si>
  <si>
    <t>FOX WILBUR E JR</t>
  </si>
  <si>
    <t>GAGEHAM JOHN</t>
  </si>
  <si>
    <t>GAMMAGE HUBERT/MARIE</t>
  </si>
  <si>
    <t>GARNETT MARION</t>
  </si>
  <si>
    <t>GOODMAN SEYMOUR TR</t>
  </si>
  <si>
    <t>GRANT FRED O</t>
  </si>
  <si>
    <t>GRAVES SOPHRONIA K</t>
  </si>
  <si>
    <t>HALL MARY EMMA ET AL</t>
  </si>
  <si>
    <t>HALL MISS MARY EMMA</t>
  </si>
  <si>
    <t>HAMPTON FRANK H</t>
  </si>
  <si>
    <t>HARRIS LAWRENCE ET AL</t>
  </si>
  <si>
    <t>HATTEN BERNICE/BOYKIN OLEAN</t>
  </si>
  <si>
    <t>HAWSHAW THURMAN ET AL</t>
  </si>
  <si>
    <t>JOHNSTON ROBERTA R</t>
  </si>
  <si>
    <t>JONES WILLIE &amp; CELESTINE</t>
  </si>
  <si>
    <t>JORDAN AILEEN ET AL</t>
  </si>
  <si>
    <t>JUDKINS JAMES JR ET AL</t>
  </si>
  <si>
    <t>KINDIG MITCHEL E</t>
  </si>
  <si>
    <t>KING EMERY E/MAUDE R</t>
  </si>
  <si>
    <t>KINGEL THOMAS</t>
  </si>
  <si>
    <t>KINSEY JAMES/HENRIETTA MAY</t>
  </si>
  <si>
    <t>LAIRD WALLACE</t>
  </si>
  <si>
    <t>LESLIE MOSES</t>
  </si>
  <si>
    <t>LINDSEY ORA BELLE/JOHN LEE</t>
  </si>
  <si>
    <t>LIONHEART PROPERTIES LLC</t>
  </si>
  <si>
    <t>MAYO TOM/ HENRIETTA</t>
  </si>
  <si>
    <t>MCCANTS ROOSEVELT O/MARY P</t>
  </si>
  <si>
    <t>MCCOY EUGIA MAY/STEPHEN D JR</t>
  </si>
  <si>
    <t>MILLER DOROTHY M/HORDE LOUIS J</t>
  </si>
  <si>
    <t>OLIVER RALEIGH E/ELLA JEAN</t>
  </si>
  <si>
    <t>POE GARLAND F/ANNIECE L</t>
  </si>
  <si>
    <t>POSIADALA MARK WILLIAM</t>
  </si>
  <si>
    <t>PUSKAS IVAN</t>
  </si>
  <si>
    <t>SIMPSON GARY D</t>
  </si>
  <si>
    <t>VARTORELLA GEORGE J</t>
  </si>
  <si>
    <t>WATT FLOYD R</t>
  </si>
  <si>
    <t>WRIGHT MABEL L</t>
  </si>
  <si>
    <t>WRIGHT THELMA</t>
  </si>
  <si>
    <t>Additional fees due, if purchasing a property</t>
  </si>
  <si>
    <t>CAMACHO ALFREDO***</t>
  </si>
  <si>
    <t>DEGEORGE VIRGINIA ET AL***</t>
  </si>
  <si>
    <t>***Must be sold with parcel above</t>
  </si>
  <si>
    <t>HANNA WILLIE***</t>
  </si>
  <si>
    <t>**Must be sold with above parcel</t>
  </si>
  <si>
    <t>NELSON JIM***</t>
  </si>
  <si>
    <t xml:space="preserve">These 6 parcels must be sold </t>
  </si>
  <si>
    <t>together</t>
  </si>
  <si>
    <t>OJALA SENJA ET AL***</t>
  </si>
  <si>
    <t>This parcel must be sold with above</t>
  </si>
  <si>
    <t>****Camacho, Hanna, Nelson and Ojala Parcels must be sold together</t>
  </si>
  <si>
    <t>fees</t>
  </si>
  <si>
    <t>updated 8-2-2019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</si>
</sst>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\-000\-00\-000\-00"/>
    <numFmt numFmtId="165" formatCode="_(* #,##0_);_(* \(#,##0\);_(* &quot;-&quot;??_);_(@_)"/>
    <numFmt numFmtId="166" formatCode="0.000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44" fontId="0" fillId="0" borderId="0" xfId="2" applyFont="1" applyAlignment="1">
      <alignment horizontal="center"/>
    </xf>
    <xf numFmtId="44" fontId="0" fillId="0" borderId="0" xfId="2" applyFont="1"/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44" fontId="0" fillId="0" borderId="0" xfId="3" applyFont="1"/>
    <xf numFmtId="44" fontId="0" fillId="0" borderId="0" xfId="3" applyFont="1" applyAlignment="1">
      <alignment horizontal="left"/>
    </xf>
    <xf numFmtId="44" fontId="4" fillId="0" borderId="0" xfId="3" applyFont="1" applyAlignment="1">
      <alignment horizontal="center"/>
    </xf>
    <xf numFmtId="44" fontId="4" fillId="0" borderId="0" xfId="3" applyFont="1" applyAlignment="1">
      <alignment horizontal="left"/>
    </xf>
    <xf numFmtId="44" fontId="0" fillId="0" borderId="0" xfId="3" applyFont="1" applyAlignment="1">
      <alignment horizontal="right"/>
    </xf>
    <xf numFmtId="44" fontId="3" fillId="0" borderId="0" xfId="2" applyFont="1" applyAlignment="1">
      <alignment horizontal="center"/>
    </xf>
    <xf numFmtId="18" fontId="0" fillId="0" borderId="0" xfId="0" applyNumberFormat="1"/>
    <xf numFmtId="164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/>
    </xf>
    <xf numFmtId="44" fontId="4" fillId="0" borderId="0" xfId="2" applyFont="1"/>
    <xf numFmtId="44" fontId="5" fillId="0" borderId="0" xfId="2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6" fontId="3" fillId="0" borderId="0" xfId="0" applyNumberFormat="1" applyFont="1" applyAlignment="1">
      <alignment horizontal="center"/>
    </xf>
    <xf numFmtId="44" fontId="3" fillId="0" borderId="0" xfId="3" applyFont="1" applyAlignment="1">
      <alignment horizontal="center"/>
    </xf>
    <xf numFmtId="44" fontId="3" fillId="0" borderId="0" xfId="3" applyFont="1" applyAlignment="1">
      <alignment horizontal="left"/>
    </xf>
    <xf numFmtId="165" fontId="3" fillId="0" borderId="0" xfId="1" applyNumberFormat="1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44" fontId="6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44" fontId="7" fillId="0" borderId="0" xfId="2" applyFont="1" applyBorder="1" applyAlignment="1">
      <alignment horizontal="center"/>
    </xf>
    <xf numFmtId="0" fontId="7" fillId="0" borderId="0" xfId="0" applyFont="1" applyAlignment="1">
      <alignment horizontal="center"/>
    </xf>
    <xf numFmtId="44" fontId="7" fillId="0" borderId="0" xfId="2" applyFont="1" applyAlignment="1">
      <alignment horizontal="center"/>
    </xf>
    <xf numFmtId="164" fontId="0" fillId="0" borderId="0" xfId="0" applyNumberFormat="1"/>
    <xf numFmtId="0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164" fontId="0" fillId="0" borderId="0" xfId="0" applyNumberFormat="1" applyFill="1" applyAlignment="1"/>
    <xf numFmtId="44" fontId="0" fillId="0" borderId="0" xfId="4" applyFont="1"/>
    <xf numFmtId="44" fontId="0" fillId="0" borderId="0" xfId="0" applyNumberFormat="1"/>
    <xf numFmtId="44" fontId="1" fillId="0" borderId="0" xfId="4" applyFont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44" fontId="0" fillId="0" borderId="0" xfId="4" applyFont="1" applyFill="1"/>
    <xf numFmtId="0" fontId="0" fillId="0" borderId="0" xfId="0" quotePrefix="1"/>
    <xf numFmtId="0" fontId="0" fillId="0" borderId="0" xfId="0" applyFont="1"/>
    <xf numFmtId="164" fontId="2" fillId="0" borderId="0" xfId="0" applyNumberFormat="1" applyFont="1" applyAlignment="1">
      <alignment horizontal="center"/>
    </xf>
  </cellXfs>
  <cellStyles count="5">
    <cellStyle name="Comma 2" xfId="1"/>
    <cellStyle name="Currency" xfId="4" builtinId="4"/>
    <cellStyle name="Currency 2" xfId="3"/>
    <cellStyle name="Currency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7"/>
  <sheetViews>
    <sheetView tabSelected="1" topLeftCell="A77" workbookViewId="0">
      <selection activeCell="N35" sqref="N35"/>
    </sheetView>
  </sheetViews>
  <sheetFormatPr defaultRowHeight="12.75" x14ac:dyDescent="0.2"/>
  <cols>
    <col min="1" max="1" width="4" bestFit="1" customWidth="1"/>
    <col min="2" max="2" width="36.85546875" customWidth="1"/>
    <col min="3" max="3" width="16.28515625" style="2" customWidth="1"/>
    <col min="4" max="4" width="8.85546875" style="3" customWidth="1"/>
    <col min="5" max="5" width="9.7109375" style="4" bestFit="1" customWidth="1"/>
    <col min="6" max="6" width="8.7109375" style="5" customWidth="1"/>
    <col min="7" max="7" width="11.28515625" style="6" bestFit="1" customWidth="1"/>
    <col min="8" max="8" width="11.28515625" bestFit="1" customWidth="1"/>
    <col min="10" max="10" width="11.7109375" bestFit="1" customWidth="1"/>
    <col min="11" max="11" width="4" customWidth="1"/>
    <col min="12" max="16" width="9.140625" style="7"/>
  </cols>
  <sheetData>
    <row r="1" spans="1:16" x14ac:dyDescent="0.2">
      <c r="B1" s="61" t="s">
        <v>111</v>
      </c>
    </row>
    <row r="2" spans="1:16" ht="18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8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18" x14ac:dyDescent="0.25">
      <c r="A4" s="62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ht="18" x14ac:dyDescent="0.2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6" ht="15.75" x14ac:dyDescent="0.25">
      <c r="A6" s="9"/>
      <c r="B6" s="10" t="s">
        <v>3</v>
      </c>
      <c r="C6" s="11"/>
      <c r="D6" s="12"/>
      <c r="E6" s="12"/>
      <c r="F6" s="12"/>
      <c r="G6" s="5"/>
      <c r="H6" s="13"/>
      <c r="I6" s="14"/>
    </row>
    <row r="7" spans="1:16" ht="15.75" x14ac:dyDescent="0.25">
      <c r="A7" s="9"/>
      <c r="B7" s="10" t="s">
        <v>4</v>
      </c>
      <c r="C7" s="11"/>
      <c r="D7" s="12"/>
      <c r="E7" s="12"/>
      <c r="F7" s="12"/>
      <c r="G7" s="15"/>
      <c r="H7" s="13"/>
      <c r="I7" s="16" t="s">
        <v>5</v>
      </c>
      <c r="J7" s="17"/>
      <c r="K7" s="16" t="s">
        <v>6</v>
      </c>
      <c r="L7" s="18"/>
      <c r="M7" s="18"/>
    </row>
    <row r="8" spans="1:16" ht="15.75" x14ac:dyDescent="0.25">
      <c r="A8" s="9"/>
      <c r="C8" s="11"/>
      <c r="D8" s="12"/>
      <c r="E8" s="12"/>
      <c r="F8" s="12"/>
      <c r="G8" s="15"/>
      <c r="H8" s="13"/>
      <c r="I8" s="14"/>
      <c r="K8" s="19"/>
    </row>
    <row r="9" spans="1:16" ht="15.75" x14ac:dyDescent="0.25">
      <c r="A9" s="9"/>
      <c r="B9" s="10" t="s">
        <v>7</v>
      </c>
      <c r="C9" s="20"/>
      <c r="D9" s="12"/>
      <c r="E9" s="12"/>
      <c r="F9" s="12"/>
      <c r="G9" s="21"/>
      <c r="H9" s="15"/>
      <c r="I9" s="16"/>
      <c r="J9" s="9"/>
      <c r="K9" s="9"/>
    </row>
    <row r="10" spans="1:16" ht="15.75" x14ac:dyDescent="0.25">
      <c r="A10" s="9"/>
      <c r="B10" s="10" t="s">
        <v>8</v>
      </c>
      <c r="C10" s="11"/>
      <c r="D10" s="12"/>
      <c r="E10" s="12"/>
      <c r="F10" s="12"/>
      <c r="G10" s="21"/>
      <c r="H10" s="15"/>
      <c r="I10" s="16"/>
      <c r="J10" s="9"/>
      <c r="K10" s="9"/>
      <c r="L10" s="22" t="s">
        <v>98</v>
      </c>
      <c r="M10" s="22"/>
      <c r="N10" s="23"/>
    </row>
    <row r="11" spans="1:16" ht="15.75" x14ac:dyDescent="0.25">
      <c r="A11" s="9"/>
      <c r="B11" s="24" t="s">
        <v>9</v>
      </c>
      <c r="C11" s="25"/>
      <c r="D11" s="26"/>
      <c r="E11" s="26"/>
      <c r="F11" s="26"/>
      <c r="G11" s="27"/>
      <c r="H11" s="28"/>
      <c r="I11" s="29"/>
      <c r="J11" s="9"/>
      <c r="K11" s="9"/>
    </row>
    <row r="12" spans="1:16" ht="15.75" x14ac:dyDescent="0.25">
      <c r="A12" s="9"/>
      <c r="B12" s="24"/>
      <c r="C12" s="25"/>
      <c r="D12" s="30"/>
      <c r="E12" s="9"/>
      <c r="F12" s="27"/>
      <c r="G12" s="18"/>
      <c r="H12" s="9"/>
      <c r="I12" s="9"/>
    </row>
    <row r="13" spans="1:16" x14ac:dyDescent="0.2">
      <c r="A13" s="31"/>
      <c r="B13" s="31"/>
      <c r="C13" s="32"/>
      <c r="D13" s="33" t="s">
        <v>10</v>
      </c>
      <c r="E13" s="33" t="s">
        <v>10</v>
      </c>
      <c r="F13" s="34" t="s">
        <v>11</v>
      </c>
      <c r="G13" s="35"/>
      <c r="H13" s="36" t="s">
        <v>12</v>
      </c>
      <c r="I13" s="36" t="s">
        <v>13</v>
      </c>
      <c r="J13" s="36" t="s">
        <v>14</v>
      </c>
      <c r="K13" s="36"/>
      <c r="L13" s="35" t="s">
        <v>15</v>
      </c>
      <c r="M13" s="35" t="s">
        <v>15</v>
      </c>
      <c r="N13" s="35" t="s">
        <v>16</v>
      </c>
      <c r="O13" s="35"/>
      <c r="P13" s="35" t="s">
        <v>17</v>
      </c>
    </row>
    <row r="14" spans="1:16" x14ac:dyDescent="0.2">
      <c r="A14" s="31"/>
      <c r="B14" s="37" t="s">
        <v>18</v>
      </c>
      <c r="C14" s="38" t="s">
        <v>19</v>
      </c>
      <c r="D14" s="39" t="s">
        <v>20</v>
      </c>
      <c r="E14" s="40" t="s">
        <v>21</v>
      </c>
      <c r="F14" s="41" t="s">
        <v>22</v>
      </c>
      <c r="G14" s="42" t="s">
        <v>23</v>
      </c>
      <c r="H14" s="37" t="s">
        <v>24</v>
      </c>
      <c r="I14" s="43" t="s">
        <v>25</v>
      </c>
      <c r="J14" s="43" t="s">
        <v>26</v>
      </c>
      <c r="K14" s="43"/>
      <c r="L14" s="44" t="s">
        <v>27</v>
      </c>
      <c r="M14" s="44" t="s">
        <v>28</v>
      </c>
      <c r="N14" s="44" t="s">
        <v>29</v>
      </c>
      <c r="O14" s="44" t="s">
        <v>30</v>
      </c>
      <c r="P14" s="44" t="s">
        <v>110</v>
      </c>
    </row>
    <row r="15" spans="1:16" x14ac:dyDescent="0.2">
      <c r="A15" s="31"/>
      <c r="B15" s="37"/>
      <c r="C15" s="38"/>
      <c r="D15" s="39"/>
      <c r="E15" s="40"/>
      <c r="F15" s="41"/>
      <c r="G15" s="42"/>
      <c r="H15" s="37"/>
      <c r="I15" s="43"/>
    </row>
    <row r="16" spans="1:16" x14ac:dyDescent="0.2">
      <c r="A16" s="31">
        <v>1</v>
      </c>
      <c r="B16" t="s">
        <v>31</v>
      </c>
      <c r="C16" s="45">
        <v>160051012500</v>
      </c>
      <c r="D16" s="4">
        <v>3300</v>
      </c>
      <c r="E16" s="4">
        <v>0</v>
      </c>
      <c r="F16" s="46">
        <f>SUM(D16:E16)</f>
        <v>3300</v>
      </c>
      <c r="G16" s="5">
        <v>0.48</v>
      </c>
      <c r="H16" s="52">
        <v>1734.12</v>
      </c>
      <c r="I16" s="46">
        <v>326.08999999999997</v>
      </c>
      <c r="J16" s="53">
        <f>SUM(H16:I16)</f>
        <v>2060.21</v>
      </c>
      <c r="L16" s="52">
        <v>36</v>
      </c>
      <c r="M16" s="52">
        <v>45</v>
      </c>
      <c r="N16" s="52">
        <v>0.5</v>
      </c>
      <c r="O16" s="52">
        <v>0.5</v>
      </c>
      <c r="P16" s="52">
        <f>SUM(L16:O16)</f>
        <v>82</v>
      </c>
    </row>
    <row r="17" spans="1:16" x14ac:dyDescent="0.2">
      <c r="A17" s="31">
        <v>2</v>
      </c>
      <c r="B17" s="1" t="s">
        <v>32</v>
      </c>
      <c r="C17" s="45">
        <v>52190006400</v>
      </c>
      <c r="D17" s="4">
        <v>7000</v>
      </c>
      <c r="E17" s="4">
        <v>0</v>
      </c>
      <c r="F17" s="46">
        <f t="shared" ref="F17:F80" si="0">SUM(D17:E17)</f>
        <v>7000</v>
      </c>
      <c r="G17" s="5">
        <v>0.31</v>
      </c>
      <c r="H17" s="52">
        <v>3808.21</v>
      </c>
      <c r="I17" s="46">
        <v>326.08999999999997</v>
      </c>
      <c r="J17" s="53">
        <f t="shared" ref="J17:J80" si="1">SUM(H17:I17)</f>
        <v>4134.3</v>
      </c>
      <c r="L17" s="52">
        <v>36</v>
      </c>
      <c r="M17" s="52">
        <v>45</v>
      </c>
      <c r="N17" s="52">
        <v>0.5</v>
      </c>
      <c r="O17" s="52">
        <v>0.5</v>
      </c>
      <c r="P17" s="52">
        <f t="shared" ref="P17:P34" si="2">SUM(L17:O17)</f>
        <v>82</v>
      </c>
    </row>
    <row r="18" spans="1:16" x14ac:dyDescent="0.2">
      <c r="A18" s="31">
        <v>3</v>
      </c>
      <c r="B18" t="s">
        <v>33</v>
      </c>
      <c r="C18" s="45">
        <v>160051004400</v>
      </c>
      <c r="D18" s="4">
        <v>4400</v>
      </c>
      <c r="E18" s="4">
        <v>0</v>
      </c>
      <c r="F18" s="46">
        <f t="shared" si="0"/>
        <v>4400</v>
      </c>
      <c r="G18" s="5">
        <v>0.95</v>
      </c>
      <c r="H18" s="52">
        <v>2320.38</v>
      </c>
      <c r="I18" s="46">
        <v>326.08999999999997</v>
      </c>
      <c r="J18" s="53">
        <f t="shared" si="1"/>
        <v>2646.4700000000003</v>
      </c>
      <c r="L18" s="52">
        <v>36</v>
      </c>
      <c r="M18" s="52">
        <v>45</v>
      </c>
      <c r="N18" s="52">
        <v>0.5</v>
      </c>
      <c r="O18" s="52">
        <v>0.5</v>
      </c>
      <c r="P18" s="52">
        <f t="shared" si="2"/>
        <v>82</v>
      </c>
    </row>
    <row r="19" spans="1:16" x14ac:dyDescent="0.2">
      <c r="A19" s="31">
        <v>4</v>
      </c>
      <c r="B19" s="1" t="s">
        <v>34</v>
      </c>
      <c r="C19" s="45">
        <v>160031007000</v>
      </c>
      <c r="D19" s="4">
        <v>800</v>
      </c>
      <c r="E19" s="4">
        <v>0</v>
      </c>
      <c r="F19" s="46">
        <f t="shared" si="0"/>
        <v>800</v>
      </c>
      <c r="G19" s="5">
        <v>0.48</v>
      </c>
      <c r="H19" s="52">
        <v>324.08</v>
      </c>
      <c r="I19" s="46">
        <v>326.08999999999997</v>
      </c>
      <c r="J19" s="53">
        <f t="shared" si="1"/>
        <v>650.16999999999996</v>
      </c>
      <c r="L19" s="52">
        <v>36</v>
      </c>
      <c r="M19" s="52">
        <v>45</v>
      </c>
      <c r="N19" s="52">
        <v>0.5</v>
      </c>
      <c r="O19" s="52">
        <v>0.5</v>
      </c>
      <c r="P19" s="52">
        <f t="shared" si="2"/>
        <v>82</v>
      </c>
    </row>
    <row r="20" spans="1:16" x14ac:dyDescent="0.2">
      <c r="A20" s="31">
        <v>5</v>
      </c>
      <c r="B20" t="s">
        <v>35</v>
      </c>
      <c r="C20" s="45">
        <v>160051007900</v>
      </c>
      <c r="D20" s="4">
        <v>900</v>
      </c>
      <c r="E20" s="4">
        <v>0</v>
      </c>
      <c r="F20" s="46">
        <f t="shared" si="0"/>
        <v>900</v>
      </c>
      <c r="G20" s="5">
        <v>0.64</v>
      </c>
      <c r="H20" s="52">
        <v>433.96</v>
      </c>
      <c r="I20" s="46">
        <v>326.08999999999997</v>
      </c>
      <c r="J20" s="53">
        <f t="shared" si="1"/>
        <v>760.05</v>
      </c>
      <c r="L20" s="52">
        <v>36</v>
      </c>
      <c r="M20" s="52">
        <v>45</v>
      </c>
      <c r="N20" s="52">
        <v>0.5</v>
      </c>
      <c r="O20" s="52">
        <v>0.5</v>
      </c>
      <c r="P20" s="52">
        <f t="shared" si="2"/>
        <v>82</v>
      </c>
    </row>
    <row r="21" spans="1:16" x14ac:dyDescent="0.2">
      <c r="A21" s="31">
        <v>6</v>
      </c>
      <c r="B21" t="s">
        <v>36</v>
      </c>
      <c r="C21" s="45">
        <v>90091004500</v>
      </c>
      <c r="D21" s="4">
        <v>2800</v>
      </c>
      <c r="E21" s="4">
        <v>0</v>
      </c>
      <c r="F21" s="46">
        <f t="shared" si="0"/>
        <v>2800</v>
      </c>
      <c r="G21" s="5">
        <v>0.53</v>
      </c>
      <c r="H21" s="52">
        <v>1484.83</v>
      </c>
      <c r="I21" s="46">
        <v>326.08999999999997</v>
      </c>
      <c r="J21" s="53">
        <f t="shared" si="1"/>
        <v>1810.9199999999998</v>
      </c>
      <c r="L21" s="52">
        <v>36</v>
      </c>
      <c r="M21" s="52">
        <v>45</v>
      </c>
      <c r="N21" s="52">
        <v>0.5</v>
      </c>
      <c r="O21" s="52">
        <v>0.5</v>
      </c>
      <c r="P21" s="52">
        <f t="shared" si="2"/>
        <v>82</v>
      </c>
    </row>
    <row r="22" spans="1:16" x14ac:dyDescent="0.2">
      <c r="A22" s="31">
        <v>7</v>
      </c>
      <c r="B22" s="1" t="s">
        <v>37</v>
      </c>
      <c r="C22" s="45">
        <v>52180002800</v>
      </c>
      <c r="D22" s="4">
        <v>2400</v>
      </c>
      <c r="E22" s="4">
        <v>0</v>
      </c>
      <c r="F22" s="46">
        <f t="shared" si="0"/>
        <v>2400</v>
      </c>
      <c r="G22" s="5">
        <v>0.1</v>
      </c>
      <c r="H22" s="52">
        <v>1133.47</v>
      </c>
      <c r="I22" s="46">
        <v>326.08999999999997</v>
      </c>
      <c r="J22" s="53">
        <f t="shared" si="1"/>
        <v>1459.56</v>
      </c>
      <c r="L22" s="52">
        <v>36</v>
      </c>
      <c r="M22" s="52">
        <v>45</v>
      </c>
      <c r="N22" s="52">
        <v>0.5</v>
      </c>
      <c r="O22" s="52">
        <v>0.5</v>
      </c>
      <c r="P22" s="52">
        <f t="shared" si="2"/>
        <v>82</v>
      </c>
    </row>
    <row r="23" spans="1:16" x14ac:dyDescent="0.2">
      <c r="A23" s="31">
        <v>8</v>
      </c>
      <c r="B23" s="1" t="s">
        <v>37</v>
      </c>
      <c r="C23" s="45">
        <v>160021003000</v>
      </c>
      <c r="D23" s="4">
        <v>800</v>
      </c>
      <c r="E23" s="4">
        <v>0</v>
      </c>
      <c r="F23" s="46">
        <f t="shared" si="0"/>
        <v>800</v>
      </c>
      <c r="G23" s="5">
        <v>0.48</v>
      </c>
      <c r="H23" s="52">
        <v>299.99</v>
      </c>
      <c r="I23" s="46">
        <v>326.08999999999997</v>
      </c>
      <c r="J23" s="53">
        <f t="shared" si="1"/>
        <v>626.07999999999993</v>
      </c>
      <c r="L23" s="52">
        <v>36</v>
      </c>
      <c r="M23" s="52">
        <v>45</v>
      </c>
      <c r="N23" s="52">
        <v>0.5</v>
      </c>
      <c r="O23" s="52">
        <v>0.5</v>
      </c>
      <c r="P23" s="52">
        <f t="shared" si="2"/>
        <v>82</v>
      </c>
    </row>
    <row r="24" spans="1:16" x14ac:dyDescent="0.2">
      <c r="A24" s="31">
        <v>9</v>
      </c>
      <c r="B24" s="1" t="s">
        <v>37</v>
      </c>
      <c r="C24" s="45">
        <v>160071009300</v>
      </c>
      <c r="D24" s="4">
        <v>800</v>
      </c>
      <c r="E24" s="4">
        <v>0</v>
      </c>
      <c r="F24" s="46">
        <f t="shared" si="0"/>
        <v>800</v>
      </c>
      <c r="G24" s="5">
        <v>0.48</v>
      </c>
      <c r="H24" s="52">
        <v>299.99</v>
      </c>
      <c r="I24" s="46">
        <v>326.08999999999997</v>
      </c>
      <c r="J24" s="53">
        <f t="shared" si="1"/>
        <v>626.07999999999993</v>
      </c>
      <c r="L24" s="52">
        <v>36</v>
      </c>
      <c r="M24" s="52">
        <v>45</v>
      </c>
      <c r="N24" s="52">
        <v>0.5</v>
      </c>
      <c r="O24" s="52">
        <v>0.5</v>
      </c>
      <c r="P24" s="52">
        <f t="shared" si="2"/>
        <v>82</v>
      </c>
    </row>
    <row r="25" spans="1:16" x14ac:dyDescent="0.2">
      <c r="A25" s="31">
        <v>10</v>
      </c>
      <c r="B25" t="s">
        <v>38</v>
      </c>
      <c r="C25" s="45">
        <v>160071008100</v>
      </c>
      <c r="D25" s="4">
        <v>500</v>
      </c>
      <c r="E25" s="4">
        <v>0</v>
      </c>
      <c r="F25" s="46">
        <f t="shared" si="0"/>
        <v>500</v>
      </c>
      <c r="G25" s="5">
        <v>0.24</v>
      </c>
      <c r="H25" s="52">
        <v>83.36</v>
      </c>
      <c r="I25" s="46">
        <v>326.08999999999997</v>
      </c>
      <c r="J25" s="53">
        <f t="shared" si="1"/>
        <v>409.45</v>
      </c>
      <c r="L25" s="52">
        <v>36</v>
      </c>
      <c r="M25" s="52">
        <v>45</v>
      </c>
      <c r="N25" s="52">
        <v>0.5</v>
      </c>
      <c r="O25" s="52">
        <v>0.5</v>
      </c>
      <c r="P25" s="52">
        <f t="shared" si="2"/>
        <v>82</v>
      </c>
    </row>
    <row r="26" spans="1:16" x14ac:dyDescent="0.2">
      <c r="A26" s="31">
        <v>11</v>
      </c>
      <c r="B26" t="s">
        <v>39</v>
      </c>
      <c r="C26" s="45">
        <v>160071007900</v>
      </c>
      <c r="D26" s="4">
        <v>500</v>
      </c>
      <c r="E26" s="4">
        <v>0</v>
      </c>
      <c r="F26" s="46">
        <f t="shared" si="0"/>
        <v>500</v>
      </c>
      <c r="G26" s="5">
        <v>0.24</v>
      </c>
      <c r="H26" s="52">
        <v>75.209999999999994</v>
      </c>
      <c r="I26" s="46">
        <v>326.08999999999997</v>
      </c>
      <c r="J26" s="53">
        <f t="shared" si="1"/>
        <v>401.29999999999995</v>
      </c>
      <c r="L26" s="52">
        <v>36</v>
      </c>
      <c r="M26" s="52">
        <v>45</v>
      </c>
      <c r="N26" s="52">
        <v>0.5</v>
      </c>
      <c r="O26" s="52">
        <v>0.5</v>
      </c>
      <c r="P26" s="52">
        <f t="shared" si="2"/>
        <v>82</v>
      </c>
    </row>
    <row r="27" spans="1:16" x14ac:dyDescent="0.2">
      <c r="A27" s="31">
        <v>12</v>
      </c>
      <c r="B27" t="s">
        <v>40</v>
      </c>
      <c r="C27" s="45">
        <v>160071008000</v>
      </c>
      <c r="D27" s="4">
        <v>500</v>
      </c>
      <c r="E27" s="4">
        <v>0</v>
      </c>
      <c r="F27" s="46">
        <f t="shared" si="0"/>
        <v>500</v>
      </c>
      <c r="G27" s="5">
        <v>0.24</v>
      </c>
      <c r="H27" s="52">
        <v>108.39</v>
      </c>
      <c r="I27" s="46">
        <v>326.08999999999997</v>
      </c>
      <c r="J27" s="53">
        <f t="shared" si="1"/>
        <v>434.47999999999996</v>
      </c>
      <c r="L27" s="52">
        <v>36</v>
      </c>
      <c r="M27" s="52">
        <v>45</v>
      </c>
      <c r="N27" s="52">
        <v>0.5</v>
      </c>
      <c r="O27" s="52">
        <v>0.5</v>
      </c>
      <c r="P27" s="52">
        <f t="shared" si="2"/>
        <v>82</v>
      </c>
    </row>
    <row r="28" spans="1:16" x14ac:dyDescent="0.2">
      <c r="A28" s="31">
        <v>13</v>
      </c>
      <c r="B28" s="1" t="s">
        <v>41</v>
      </c>
      <c r="C28" s="45">
        <v>160041001800</v>
      </c>
      <c r="D28" s="4">
        <v>900</v>
      </c>
      <c r="E28" s="4">
        <v>0</v>
      </c>
      <c r="F28" s="46">
        <f t="shared" si="0"/>
        <v>900</v>
      </c>
      <c r="G28" s="5">
        <v>0.63</v>
      </c>
      <c r="H28" s="52">
        <v>547.48</v>
      </c>
      <c r="I28" s="46">
        <v>326.08999999999997</v>
      </c>
      <c r="J28" s="53">
        <f t="shared" si="1"/>
        <v>873.56999999999994</v>
      </c>
      <c r="L28" s="52">
        <v>36</v>
      </c>
      <c r="M28" s="52">
        <v>45</v>
      </c>
      <c r="N28" s="52">
        <v>0.5</v>
      </c>
      <c r="O28" s="52">
        <v>0.5</v>
      </c>
      <c r="P28" s="52">
        <f t="shared" si="2"/>
        <v>82</v>
      </c>
    </row>
    <row r="29" spans="1:16" x14ac:dyDescent="0.2">
      <c r="A29" s="31">
        <v>14</v>
      </c>
      <c r="B29" s="1" t="s">
        <v>41</v>
      </c>
      <c r="C29" s="45">
        <v>160071006700</v>
      </c>
      <c r="D29" s="4">
        <v>1000</v>
      </c>
      <c r="E29" s="4">
        <v>0</v>
      </c>
      <c r="F29" s="46">
        <f t="shared" si="0"/>
        <v>1000</v>
      </c>
      <c r="G29" s="5">
        <v>0.96</v>
      </c>
      <c r="H29" s="52">
        <v>782.91</v>
      </c>
      <c r="I29" s="46">
        <v>326.08999999999997</v>
      </c>
      <c r="J29" s="53">
        <f t="shared" si="1"/>
        <v>1109</v>
      </c>
      <c r="L29" s="52">
        <v>36</v>
      </c>
      <c r="M29" s="52">
        <v>45</v>
      </c>
      <c r="N29" s="52">
        <v>0.5</v>
      </c>
      <c r="O29" s="52">
        <v>0.5</v>
      </c>
      <c r="P29" s="52">
        <f t="shared" si="2"/>
        <v>82</v>
      </c>
    </row>
    <row r="30" spans="1:16" x14ac:dyDescent="0.2">
      <c r="A30" s="31">
        <v>15</v>
      </c>
      <c r="B30" s="1" t="s">
        <v>42</v>
      </c>
      <c r="C30" s="45">
        <v>160031008400</v>
      </c>
      <c r="D30" s="4">
        <v>1000</v>
      </c>
      <c r="E30" s="4">
        <v>0</v>
      </c>
      <c r="F30" s="46">
        <f t="shared" si="0"/>
        <v>1000</v>
      </c>
      <c r="G30" s="5">
        <v>0.82</v>
      </c>
      <c r="H30" s="52">
        <v>406.03</v>
      </c>
      <c r="I30" s="46">
        <v>326.08999999999997</v>
      </c>
      <c r="J30" s="53">
        <f t="shared" si="1"/>
        <v>732.11999999999989</v>
      </c>
      <c r="L30" s="52">
        <v>36</v>
      </c>
      <c r="M30" s="52">
        <v>45</v>
      </c>
      <c r="N30" s="52">
        <v>0.5</v>
      </c>
      <c r="O30" s="52">
        <v>0.5</v>
      </c>
      <c r="P30" s="52">
        <f t="shared" si="2"/>
        <v>82</v>
      </c>
    </row>
    <row r="31" spans="1:16" x14ac:dyDescent="0.2">
      <c r="A31" s="31">
        <v>16</v>
      </c>
      <c r="B31" s="1" t="s">
        <v>43</v>
      </c>
      <c r="C31" s="45">
        <v>160031007700</v>
      </c>
      <c r="D31" s="4">
        <v>300</v>
      </c>
      <c r="E31" s="4">
        <v>0</v>
      </c>
      <c r="F31" s="46">
        <f t="shared" si="0"/>
        <v>300</v>
      </c>
      <c r="G31" s="5">
        <v>0.12</v>
      </c>
      <c r="H31" s="52">
        <v>8.02</v>
      </c>
      <c r="I31" s="46">
        <v>326.08999999999997</v>
      </c>
      <c r="J31" s="53">
        <f t="shared" si="1"/>
        <v>334.10999999999996</v>
      </c>
      <c r="L31" s="52">
        <v>36</v>
      </c>
      <c r="M31" s="52">
        <v>45</v>
      </c>
      <c r="N31" s="52">
        <v>0.5</v>
      </c>
      <c r="O31" s="52">
        <v>0.5</v>
      </c>
      <c r="P31" s="52">
        <f t="shared" si="2"/>
        <v>82</v>
      </c>
    </row>
    <row r="32" spans="1:16" x14ac:dyDescent="0.2">
      <c r="A32" s="31">
        <v>17</v>
      </c>
      <c r="B32" s="1" t="s">
        <v>43</v>
      </c>
      <c r="C32" s="45">
        <v>160071008500</v>
      </c>
      <c r="D32" s="4">
        <v>300</v>
      </c>
      <c r="E32" s="4">
        <v>0</v>
      </c>
      <c r="F32" s="46">
        <f t="shared" si="0"/>
        <v>300</v>
      </c>
      <c r="G32" s="5">
        <v>0.12</v>
      </c>
      <c r="H32" s="52">
        <v>8.02</v>
      </c>
      <c r="I32" s="46">
        <v>326.08999999999997</v>
      </c>
      <c r="J32" s="53">
        <f t="shared" si="1"/>
        <v>334.10999999999996</v>
      </c>
      <c r="L32" s="52">
        <v>36</v>
      </c>
      <c r="M32" s="52">
        <v>45</v>
      </c>
      <c r="N32" s="52">
        <v>0.5</v>
      </c>
      <c r="O32" s="52">
        <v>0.5</v>
      </c>
      <c r="P32" s="52">
        <f t="shared" si="2"/>
        <v>82</v>
      </c>
    </row>
    <row r="33" spans="1:16" x14ac:dyDescent="0.2">
      <c r="A33" s="31">
        <v>18</v>
      </c>
      <c r="B33" s="1" t="s">
        <v>43</v>
      </c>
      <c r="C33" s="45">
        <v>280412008200</v>
      </c>
      <c r="D33" s="4">
        <v>700</v>
      </c>
      <c r="E33" s="4">
        <v>0</v>
      </c>
      <c r="F33" s="46">
        <f t="shared" si="0"/>
        <v>700</v>
      </c>
      <c r="G33" s="5">
        <v>0.08</v>
      </c>
      <c r="H33" s="52">
        <v>16.829999999999998</v>
      </c>
      <c r="I33" s="46">
        <v>326.08999999999997</v>
      </c>
      <c r="J33" s="53">
        <f t="shared" si="1"/>
        <v>342.91999999999996</v>
      </c>
      <c r="L33" s="52">
        <v>36</v>
      </c>
      <c r="M33" s="52">
        <v>45</v>
      </c>
      <c r="N33" s="52">
        <v>0.5</v>
      </c>
      <c r="O33" s="52">
        <v>0.5</v>
      </c>
      <c r="P33" s="52">
        <f t="shared" si="2"/>
        <v>82</v>
      </c>
    </row>
    <row r="34" spans="1:16" x14ac:dyDescent="0.2">
      <c r="A34" s="31">
        <v>19</v>
      </c>
      <c r="B34" s="1" t="s">
        <v>99</v>
      </c>
      <c r="C34" s="45">
        <v>53080008700</v>
      </c>
      <c r="D34" s="4">
        <v>4000</v>
      </c>
      <c r="E34" s="4">
        <v>0</v>
      </c>
      <c r="F34" s="46">
        <f t="shared" si="0"/>
        <v>4000</v>
      </c>
      <c r="G34" s="5">
        <v>0.13</v>
      </c>
      <c r="H34" s="52">
        <v>7731.2</v>
      </c>
      <c r="I34" s="46">
        <v>652.17999999999995</v>
      </c>
      <c r="J34" s="53">
        <f t="shared" si="1"/>
        <v>8383.3799999999992</v>
      </c>
      <c r="L34" s="52">
        <v>44</v>
      </c>
      <c r="M34" s="52">
        <v>45</v>
      </c>
      <c r="N34" s="52">
        <v>1</v>
      </c>
      <c r="O34" s="52">
        <v>0.5</v>
      </c>
      <c r="P34" s="52">
        <f t="shared" si="2"/>
        <v>90.5</v>
      </c>
    </row>
    <row r="35" spans="1:16" x14ac:dyDescent="0.2">
      <c r="A35" s="31">
        <v>20</v>
      </c>
      <c r="B35" s="1" t="s">
        <v>100</v>
      </c>
      <c r="C35" s="45">
        <v>53080008600</v>
      </c>
      <c r="D35" s="4">
        <v>400</v>
      </c>
      <c r="E35" s="4">
        <v>0</v>
      </c>
      <c r="F35" s="46">
        <f t="shared" si="0"/>
        <v>400</v>
      </c>
      <c r="G35" s="5">
        <v>0.01</v>
      </c>
      <c r="H35" s="52"/>
      <c r="I35" s="46"/>
      <c r="J35" s="53"/>
      <c r="L35" s="54" t="s">
        <v>101</v>
      </c>
      <c r="M35" s="52"/>
      <c r="N35" s="52"/>
      <c r="O35" s="52"/>
      <c r="P35" s="52"/>
    </row>
    <row r="36" spans="1:16" x14ac:dyDescent="0.2">
      <c r="A36" s="31">
        <v>21</v>
      </c>
      <c r="B36" s="1" t="s">
        <v>44</v>
      </c>
      <c r="C36" s="45">
        <v>90091001100</v>
      </c>
      <c r="D36" s="4">
        <v>900</v>
      </c>
      <c r="E36" s="4">
        <v>0</v>
      </c>
      <c r="F36" s="46">
        <f t="shared" si="0"/>
        <v>900</v>
      </c>
      <c r="G36" s="5">
        <v>0.51</v>
      </c>
      <c r="H36" s="52">
        <v>291.42</v>
      </c>
      <c r="I36" s="46">
        <v>326.08999999999997</v>
      </c>
      <c r="J36" s="53">
        <f t="shared" si="1"/>
        <v>617.51</v>
      </c>
      <c r="L36" s="52">
        <v>36</v>
      </c>
      <c r="M36" s="52">
        <v>45</v>
      </c>
      <c r="N36" s="52">
        <v>0.5</v>
      </c>
      <c r="O36" s="52">
        <v>0.5</v>
      </c>
      <c r="P36" s="52">
        <f>SUM(L36:O36)</f>
        <v>82</v>
      </c>
    </row>
    <row r="37" spans="1:16" x14ac:dyDescent="0.2">
      <c r="A37" s="31">
        <v>22</v>
      </c>
      <c r="B37" s="1" t="s">
        <v>44</v>
      </c>
      <c r="C37" s="45">
        <v>90091001200</v>
      </c>
      <c r="D37" s="4">
        <v>700</v>
      </c>
      <c r="E37" s="4">
        <v>0</v>
      </c>
      <c r="F37" s="46">
        <f t="shared" si="0"/>
        <v>700</v>
      </c>
      <c r="G37" s="5">
        <v>0.44</v>
      </c>
      <c r="H37" s="52">
        <v>212.11</v>
      </c>
      <c r="I37" s="46">
        <v>326.08999999999997</v>
      </c>
      <c r="J37" s="53">
        <f t="shared" si="1"/>
        <v>538.20000000000005</v>
      </c>
      <c r="L37" s="52">
        <v>36</v>
      </c>
      <c r="M37" s="52">
        <v>45</v>
      </c>
      <c r="N37" s="52">
        <v>0.5</v>
      </c>
      <c r="O37" s="52">
        <v>0.5</v>
      </c>
      <c r="P37" s="52">
        <f t="shared" ref="P37:P70" si="3">SUM(L37:O37)</f>
        <v>82</v>
      </c>
    </row>
    <row r="38" spans="1:16" x14ac:dyDescent="0.2">
      <c r="A38" s="31">
        <v>23</v>
      </c>
      <c r="B38" t="s">
        <v>45</v>
      </c>
      <c r="C38" s="45">
        <v>160061004000</v>
      </c>
      <c r="D38" s="4">
        <v>3300</v>
      </c>
      <c r="E38" s="4">
        <v>0</v>
      </c>
      <c r="F38" s="46">
        <f t="shared" si="0"/>
        <v>3300</v>
      </c>
      <c r="G38" s="5">
        <v>0.48</v>
      </c>
      <c r="H38" s="52">
        <v>1602.28</v>
      </c>
      <c r="I38" s="46">
        <v>326.08999999999997</v>
      </c>
      <c r="J38" s="53">
        <f t="shared" si="1"/>
        <v>1928.37</v>
      </c>
      <c r="L38" s="52">
        <v>36</v>
      </c>
      <c r="M38" s="52">
        <v>45</v>
      </c>
      <c r="N38" s="52">
        <v>0.5</v>
      </c>
      <c r="O38" s="52">
        <v>0.5</v>
      </c>
      <c r="P38" s="52">
        <f t="shared" si="3"/>
        <v>82</v>
      </c>
    </row>
    <row r="39" spans="1:16" x14ac:dyDescent="0.2">
      <c r="A39" s="31">
        <v>24</v>
      </c>
      <c r="B39" s="47" t="s">
        <v>46</v>
      </c>
      <c r="C39" s="48">
        <v>30140002200</v>
      </c>
      <c r="D39" s="4">
        <v>2600</v>
      </c>
      <c r="E39" s="49">
        <v>0</v>
      </c>
      <c r="F39" s="46">
        <f t="shared" si="0"/>
        <v>2600</v>
      </c>
      <c r="G39" s="5">
        <v>0.12</v>
      </c>
      <c r="H39" s="52">
        <v>646.74</v>
      </c>
      <c r="I39" s="46">
        <v>326.08999999999997</v>
      </c>
      <c r="J39" s="53">
        <f t="shared" si="1"/>
        <v>972.82999999999993</v>
      </c>
      <c r="L39" s="52">
        <v>36</v>
      </c>
      <c r="M39" s="52">
        <v>45</v>
      </c>
      <c r="N39" s="52">
        <v>0.5</v>
      </c>
      <c r="O39" s="52">
        <v>0.5</v>
      </c>
      <c r="P39" s="52">
        <f t="shared" si="3"/>
        <v>82</v>
      </c>
    </row>
    <row r="40" spans="1:16" x14ac:dyDescent="0.2">
      <c r="A40" s="31">
        <v>25</v>
      </c>
      <c r="B40" t="s">
        <v>47</v>
      </c>
      <c r="C40" s="45">
        <v>200060011000</v>
      </c>
      <c r="D40" s="4">
        <v>7800</v>
      </c>
      <c r="E40" s="4">
        <v>0</v>
      </c>
      <c r="F40" s="46">
        <f t="shared" si="0"/>
        <v>7800</v>
      </c>
      <c r="G40" s="5">
        <v>7.0000000000000007E-2</v>
      </c>
      <c r="H40" s="52">
        <v>3016.51</v>
      </c>
      <c r="I40" s="46">
        <v>326.08999999999997</v>
      </c>
      <c r="J40" s="53">
        <f t="shared" si="1"/>
        <v>3342.6000000000004</v>
      </c>
      <c r="L40" s="52">
        <v>36</v>
      </c>
      <c r="M40" s="52">
        <v>45</v>
      </c>
      <c r="N40" s="52">
        <v>0.5</v>
      </c>
      <c r="O40" s="52">
        <v>0.5</v>
      </c>
      <c r="P40" s="52">
        <f t="shared" si="3"/>
        <v>82</v>
      </c>
    </row>
    <row r="41" spans="1:16" x14ac:dyDescent="0.2">
      <c r="A41" s="31">
        <v>26</v>
      </c>
      <c r="B41" t="s">
        <v>48</v>
      </c>
      <c r="C41" s="45">
        <v>80230001110</v>
      </c>
      <c r="D41" s="4">
        <v>18000</v>
      </c>
      <c r="E41" s="4">
        <v>0</v>
      </c>
      <c r="F41" s="46">
        <f t="shared" si="0"/>
        <v>18000</v>
      </c>
      <c r="G41" s="5">
        <v>5.1180000000000003</v>
      </c>
      <c r="H41" s="52">
        <v>5034.8900000000003</v>
      </c>
      <c r="I41" s="46">
        <v>326.08999999999997</v>
      </c>
      <c r="J41" s="53">
        <f t="shared" si="1"/>
        <v>5360.9800000000005</v>
      </c>
      <c r="L41" s="52">
        <v>44</v>
      </c>
      <c r="M41" s="52">
        <v>45</v>
      </c>
      <c r="N41" s="52">
        <v>0.5</v>
      </c>
      <c r="O41" s="52">
        <v>0.5</v>
      </c>
      <c r="P41" s="52">
        <f t="shared" si="3"/>
        <v>90</v>
      </c>
    </row>
    <row r="42" spans="1:16" x14ac:dyDescent="0.2">
      <c r="A42" s="31">
        <v>27</v>
      </c>
      <c r="B42" t="s">
        <v>49</v>
      </c>
      <c r="C42" s="45">
        <v>160021000300</v>
      </c>
      <c r="D42" s="4">
        <v>900</v>
      </c>
      <c r="E42" s="4">
        <v>0</v>
      </c>
      <c r="F42" s="46">
        <f t="shared" si="0"/>
        <v>900</v>
      </c>
      <c r="G42" s="5">
        <v>0.6</v>
      </c>
      <c r="H42" s="52">
        <v>185.98</v>
      </c>
      <c r="I42" s="46">
        <v>326.08999999999997</v>
      </c>
      <c r="J42" s="53">
        <f t="shared" si="1"/>
        <v>512.06999999999994</v>
      </c>
      <c r="L42" s="52">
        <v>36</v>
      </c>
      <c r="M42" s="52">
        <v>45</v>
      </c>
      <c r="N42" s="52">
        <v>0.5</v>
      </c>
      <c r="O42" s="52">
        <v>0.5</v>
      </c>
      <c r="P42" s="52">
        <f t="shared" si="3"/>
        <v>82</v>
      </c>
    </row>
    <row r="43" spans="1:16" x14ac:dyDescent="0.2">
      <c r="A43" s="31">
        <v>28</v>
      </c>
      <c r="B43" s="1" t="s">
        <v>50</v>
      </c>
      <c r="C43" s="45">
        <v>160031005300</v>
      </c>
      <c r="D43" s="4">
        <v>3300</v>
      </c>
      <c r="E43" s="4">
        <v>0</v>
      </c>
      <c r="F43" s="46">
        <f t="shared" si="0"/>
        <v>3300</v>
      </c>
      <c r="G43" s="5">
        <v>0.48</v>
      </c>
      <c r="H43" s="52">
        <v>760.09</v>
      </c>
      <c r="I43" s="46">
        <v>326.08999999999997</v>
      </c>
      <c r="J43" s="53">
        <f t="shared" si="1"/>
        <v>1086.18</v>
      </c>
      <c r="L43" s="52">
        <v>36</v>
      </c>
      <c r="M43" s="52">
        <v>45</v>
      </c>
      <c r="N43" s="52">
        <v>0.5</v>
      </c>
      <c r="O43" s="52">
        <v>0.5</v>
      </c>
      <c r="P43" s="52">
        <f t="shared" si="3"/>
        <v>82</v>
      </c>
    </row>
    <row r="44" spans="1:16" x14ac:dyDescent="0.2">
      <c r="A44" s="31">
        <v>29</v>
      </c>
      <c r="B44" t="s">
        <v>51</v>
      </c>
      <c r="C44" s="45">
        <v>160041002700</v>
      </c>
      <c r="D44" s="4">
        <v>800</v>
      </c>
      <c r="E44" s="4">
        <v>0</v>
      </c>
      <c r="F44" s="46">
        <f t="shared" si="0"/>
        <v>800</v>
      </c>
      <c r="G44" s="5">
        <v>0.48</v>
      </c>
      <c r="H44" s="52">
        <v>348.37</v>
      </c>
      <c r="I44" s="46">
        <v>326.08999999999997</v>
      </c>
      <c r="J44" s="53">
        <f t="shared" si="1"/>
        <v>674.46</v>
      </c>
      <c r="L44" s="52">
        <v>36</v>
      </c>
      <c r="M44" s="52">
        <v>45</v>
      </c>
      <c r="N44" s="52">
        <v>0.5</v>
      </c>
      <c r="O44" s="52">
        <v>0.5</v>
      </c>
      <c r="P44" s="52">
        <f t="shared" si="3"/>
        <v>82</v>
      </c>
    </row>
    <row r="45" spans="1:16" x14ac:dyDescent="0.2">
      <c r="A45" s="31">
        <v>30</v>
      </c>
      <c r="B45" t="s">
        <v>52</v>
      </c>
      <c r="C45" s="45">
        <v>160031010200</v>
      </c>
      <c r="D45" s="4">
        <v>900</v>
      </c>
      <c r="E45" s="4">
        <v>0</v>
      </c>
      <c r="F45" s="46">
        <f t="shared" si="0"/>
        <v>900</v>
      </c>
      <c r="G45" s="5">
        <v>0.63</v>
      </c>
      <c r="H45" s="52">
        <v>520.1</v>
      </c>
      <c r="I45" s="46">
        <v>326.08999999999997</v>
      </c>
      <c r="J45" s="53">
        <f t="shared" si="1"/>
        <v>846.19</v>
      </c>
      <c r="L45" s="52">
        <v>36</v>
      </c>
      <c r="M45" s="52">
        <v>45</v>
      </c>
      <c r="N45" s="52">
        <v>0.5</v>
      </c>
      <c r="O45" s="52">
        <v>0.5</v>
      </c>
      <c r="P45" s="52">
        <f t="shared" si="3"/>
        <v>82</v>
      </c>
    </row>
    <row r="46" spans="1:16" x14ac:dyDescent="0.2">
      <c r="A46" s="31">
        <v>31</v>
      </c>
      <c r="B46" t="s">
        <v>53</v>
      </c>
      <c r="C46" s="45">
        <v>55130011300</v>
      </c>
      <c r="D46" s="4">
        <v>3800</v>
      </c>
      <c r="E46" s="4">
        <v>0</v>
      </c>
      <c r="F46" s="46">
        <f t="shared" si="0"/>
        <v>3800</v>
      </c>
      <c r="G46" s="5">
        <v>0.16</v>
      </c>
      <c r="H46" s="52">
        <v>2043.62</v>
      </c>
      <c r="I46" s="46">
        <v>326.08999999999997</v>
      </c>
      <c r="J46" s="53">
        <f t="shared" si="1"/>
        <v>2369.71</v>
      </c>
      <c r="L46" s="52">
        <v>36</v>
      </c>
      <c r="M46" s="52">
        <v>45</v>
      </c>
      <c r="N46" s="52">
        <v>0.5</v>
      </c>
      <c r="O46" s="52">
        <v>0.5</v>
      </c>
      <c r="P46" s="52">
        <f t="shared" si="3"/>
        <v>82</v>
      </c>
    </row>
    <row r="47" spans="1:16" x14ac:dyDescent="0.2">
      <c r="A47" s="31">
        <v>32</v>
      </c>
      <c r="B47" t="s">
        <v>54</v>
      </c>
      <c r="C47" s="45">
        <v>160041000400</v>
      </c>
      <c r="D47" s="4">
        <v>800</v>
      </c>
      <c r="E47" s="4">
        <v>0</v>
      </c>
      <c r="F47" s="46">
        <f t="shared" si="0"/>
        <v>800</v>
      </c>
      <c r="G47" s="5">
        <v>0.48</v>
      </c>
      <c r="H47" s="52">
        <v>63.03</v>
      </c>
      <c r="I47" s="46">
        <v>326.08999999999997</v>
      </c>
      <c r="J47" s="53">
        <f t="shared" si="1"/>
        <v>389.12</v>
      </c>
      <c r="L47" s="52">
        <v>36</v>
      </c>
      <c r="M47" s="52">
        <v>45</v>
      </c>
      <c r="N47" s="52">
        <v>0.5</v>
      </c>
      <c r="O47" s="52">
        <v>0.5</v>
      </c>
      <c r="P47" s="52">
        <f t="shared" si="3"/>
        <v>82</v>
      </c>
    </row>
    <row r="48" spans="1:16" x14ac:dyDescent="0.2">
      <c r="A48" s="31">
        <v>33</v>
      </c>
      <c r="B48" t="s">
        <v>55</v>
      </c>
      <c r="C48" s="45">
        <v>10320023500</v>
      </c>
      <c r="D48" s="4">
        <v>4000</v>
      </c>
      <c r="E48" s="4">
        <v>0</v>
      </c>
      <c r="F48" s="46">
        <f t="shared" si="0"/>
        <v>4000</v>
      </c>
      <c r="G48" s="5">
        <v>0.27</v>
      </c>
      <c r="H48" s="52">
        <v>839.98</v>
      </c>
      <c r="I48" s="46">
        <v>326.08999999999997</v>
      </c>
      <c r="J48" s="53">
        <f t="shared" si="1"/>
        <v>1166.07</v>
      </c>
      <c r="L48" s="52">
        <v>36</v>
      </c>
      <c r="M48" s="52">
        <v>45</v>
      </c>
      <c r="N48" s="52">
        <v>0.5</v>
      </c>
      <c r="O48" s="52">
        <v>0.5</v>
      </c>
      <c r="P48" s="52">
        <f t="shared" si="3"/>
        <v>82</v>
      </c>
    </row>
    <row r="49" spans="1:16" x14ac:dyDescent="0.2">
      <c r="A49" s="31">
        <v>34</v>
      </c>
      <c r="B49" s="1" t="s">
        <v>56</v>
      </c>
      <c r="C49" s="45">
        <v>160031002100</v>
      </c>
      <c r="D49" s="4">
        <v>900</v>
      </c>
      <c r="E49" s="4">
        <v>0</v>
      </c>
      <c r="F49" s="46">
        <f t="shared" si="0"/>
        <v>900</v>
      </c>
      <c r="G49" s="5">
        <v>0.6</v>
      </c>
      <c r="H49" s="52">
        <v>318.19</v>
      </c>
      <c r="I49" s="46">
        <v>326.08999999999997</v>
      </c>
      <c r="J49" s="53">
        <f t="shared" si="1"/>
        <v>644.28</v>
      </c>
      <c r="L49" s="52">
        <v>36</v>
      </c>
      <c r="M49" s="52">
        <v>45</v>
      </c>
      <c r="N49" s="52">
        <v>0.5</v>
      </c>
      <c r="O49" s="52">
        <v>0.5</v>
      </c>
      <c r="P49" s="52">
        <f t="shared" si="3"/>
        <v>82</v>
      </c>
    </row>
    <row r="50" spans="1:16" x14ac:dyDescent="0.2">
      <c r="A50" s="31">
        <v>35</v>
      </c>
      <c r="B50" s="1" t="s">
        <v>57</v>
      </c>
      <c r="C50" s="45">
        <v>160021006800</v>
      </c>
      <c r="D50" s="4">
        <v>800</v>
      </c>
      <c r="E50" s="4">
        <v>0</v>
      </c>
      <c r="F50" s="46">
        <f t="shared" si="0"/>
        <v>800</v>
      </c>
      <c r="G50" s="5">
        <v>0.48</v>
      </c>
      <c r="H50" s="52">
        <v>253.75</v>
      </c>
      <c r="I50" s="46">
        <v>326.08999999999997</v>
      </c>
      <c r="J50" s="53">
        <f t="shared" si="1"/>
        <v>579.83999999999992</v>
      </c>
      <c r="L50" s="52">
        <v>36</v>
      </c>
      <c r="M50" s="52">
        <v>45</v>
      </c>
      <c r="N50" s="52">
        <v>0.5</v>
      </c>
      <c r="O50" s="52">
        <v>0.5</v>
      </c>
      <c r="P50" s="52">
        <f t="shared" si="3"/>
        <v>82</v>
      </c>
    </row>
    <row r="51" spans="1:16" x14ac:dyDescent="0.2">
      <c r="A51" s="31">
        <v>36</v>
      </c>
      <c r="B51" s="1" t="s">
        <v>58</v>
      </c>
      <c r="C51" s="45">
        <v>160041002100</v>
      </c>
      <c r="D51" s="4">
        <v>800</v>
      </c>
      <c r="E51" s="4">
        <v>0</v>
      </c>
      <c r="F51" s="46">
        <f t="shared" si="0"/>
        <v>800</v>
      </c>
      <c r="G51" s="5">
        <v>0.48</v>
      </c>
      <c r="H51" s="52">
        <v>372.35</v>
      </c>
      <c r="I51" s="46">
        <v>326.08999999999997</v>
      </c>
      <c r="J51" s="53">
        <f t="shared" si="1"/>
        <v>698.44</v>
      </c>
      <c r="L51" s="52">
        <v>36</v>
      </c>
      <c r="M51" s="52">
        <v>45</v>
      </c>
      <c r="N51" s="52">
        <v>0.5</v>
      </c>
      <c r="O51" s="52">
        <v>0.5</v>
      </c>
      <c r="P51" s="52">
        <f t="shared" si="3"/>
        <v>82</v>
      </c>
    </row>
    <row r="52" spans="1:16" x14ac:dyDescent="0.2">
      <c r="A52" s="31">
        <v>37</v>
      </c>
      <c r="B52" t="s">
        <v>59</v>
      </c>
      <c r="C52" s="45">
        <v>52170003500</v>
      </c>
      <c r="D52" s="4">
        <v>8300</v>
      </c>
      <c r="E52" s="4">
        <v>0</v>
      </c>
      <c r="F52" s="46">
        <f t="shared" si="0"/>
        <v>8300</v>
      </c>
      <c r="G52" s="5">
        <v>0.21</v>
      </c>
      <c r="H52" s="52">
        <v>6450.41</v>
      </c>
      <c r="I52" s="46">
        <v>326.08999999999997</v>
      </c>
      <c r="J52" s="53">
        <f t="shared" si="1"/>
        <v>6776.5</v>
      </c>
      <c r="L52" s="52">
        <v>36</v>
      </c>
      <c r="M52" s="52">
        <v>45</v>
      </c>
      <c r="N52" s="52">
        <v>0.5</v>
      </c>
      <c r="O52" s="52">
        <v>0.5</v>
      </c>
      <c r="P52" s="52">
        <f t="shared" si="3"/>
        <v>82</v>
      </c>
    </row>
    <row r="53" spans="1:16" x14ac:dyDescent="0.2">
      <c r="A53" s="31">
        <v>38</v>
      </c>
      <c r="B53" t="s">
        <v>60</v>
      </c>
      <c r="C53" s="45">
        <v>400090001200</v>
      </c>
      <c r="D53" s="4">
        <v>4400</v>
      </c>
      <c r="E53" s="4">
        <v>0</v>
      </c>
      <c r="F53" s="46">
        <f t="shared" si="0"/>
        <v>4400</v>
      </c>
      <c r="G53" s="5">
        <v>1</v>
      </c>
      <c r="H53" s="52">
        <v>2851.22</v>
      </c>
      <c r="I53" s="46">
        <v>326.08999999999997</v>
      </c>
      <c r="J53" s="53">
        <f t="shared" si="1"/>
        <v>3177.31</v>
      </c>
      <c r="L53" s="52">
        <v>36</v>
      </c>
      <c r="M53" s="52">
        <v>45</v>
      </c>
      <c r="N53" s="52">
        <v>0.5</v>
      </c>
      <c r="O53" s="52">
        <v>0.5</v>
      </c>
      <c r="P53" s="52">
        <f t="shared" si="3"/>
        <v>82</v>
      </c>
    </row>
    <row r="54" spans="1:16" x14ac:dyDescent="0.2">
      <c r="A54" s="31">
        <v>39</v>
      </c>
      <c r="B54" t="s">
        <v>61</v>
      </c>
      <c r="C54" s="45">
        <v>160061004300</v>
      </c>
      <c r="D54" s="4">
        <v>3800</v>
      </c>
      <c r="E54" s="4">
        <v>0</v>
      </c>
      <c r="F54" s="46">
        <f t="shared" si="0"/>
        <v>3800</v>
      </c>
      <c r="G54" s="5">
        <v>0.6</v>
      </c>
      <c r="H54" s="52">
        <v>942.95</v>
      </c>
      <c r="I54" s="46">
        <v>326.08999999999997</v>
      </c>
      <c r="J54" s="53">
        <f t="shared" si="1"/>
        <v>1269.04</v>
      </c>
      <c r="L54" s="52">
        <v>36</v>
      </c>
      <c r="M54" s="52">
        <v>45</v>
      </c>
      <c r="N54" s="52">
        <v>0.5</v>
      </c>
      <c r="O54" s="52">
        <v>0.5</v>
      </c>
      <c r="P54" s="52">
        <f t="shared" si="3"/>
        <v>82</v>
      </c>
    </row>
    <row r="55" spans="1:16" x14ac:dyDescent="0.2">
      <c r="A55" s="31">
        <v>40</v>
      </c>
      <c r="B55" s="1" t="s">
        <v>62</v>
      </c>
      <c r="C55" s="45">
        <v>160021006900</v>
      </c>
      <c r="D55" s="4">
        <v>800</v>
      </c>
      <c r="E55" s="4">
        <v>0</v>
      </c>
      <c r="F55" s="46">
        <f t="shared" si="0"/>
        <v>800</v>
      </c>
      <c r="G55" s="5">
        <v>0.48</v>
      </c>
      <c r="H55" s="52">
        <v>276.35000000000002</v>
      </c>
      <c r="I55" s="46">
        <v>326.08999999999997</v>
      </c>
      <c r="J55" s="53">
        <f t="shared" si="1"/>
        <v>602.44000000000005</v>
      </c>
      <c r="L55" s="52">
        <v>36</v>
      </c>
      <c r="M55" s="52">
        <v>45</v>
      </c>
      <c r="N55" s="52">
        <v>0.5</v>
      </c>
      <c r="O55" s="52">
        <v>0.5</v>
      </c>
      <c r="P55" s="52">
        <f t="shared" si="3"/>
        <v>82</v>
      </c>
    </row>
    <row r="56" spans="1:16" x14ac:dyDescent="0.2">
      <c r="A56" s="31">
        <v>41</v>
      </c>
      <c r="B56" s="1" t="s">
        <v>62</v>
      </c>
      <c r="C56" s="45">
        <v>160021007000</v>
      </c>
      <c r="D56" s="4">
        <v>1000</v>
      </c>
      <c r="E56" s="4">
        <v>0</v>
      </c>
      <c r="F56" s="46">
        <f t="shared" si="0"/>
        <v>1000</v>
      </c>
      <c r="G56" s="5">
        <v>0.73</v>
      </c>
      <c r="H56" s="52">
        <v>396.51</v>
      </c>
      <c r="I56" s="46">
        <v>326.08999999999997</v>
      </c>
      <c r="J56" s="53">
        <f t="shared" si="1"/>
        <v>722.59999999999991</v>
      </c>
      <c r="L56" s="52">
        <v>36</v>
      </c>
      <c r="M56" s="52">
        <v>45</v>
      </c>
      <c r="N56" s="52">
        <v>0.5</v>
      </c>
      <c r="O56" s="52">
        <v>0.5</v>
      </c>
      <c r="P56" s="52">
        <f t="shared" si="3"/>
        <v>82</v>
      </c>
    </row>
    <row r="57" spans="1:16" x14ac:dyDescent="0.2">
      <c r="A57" s="31">
        <v>42</v>
      </c>
      <c r="B57" t="s">
        <v>63</v>
      </c>
      <c r="C57" s="45">
        <v>160071002100</v>
      </c>
      <c r="D57" s="4">
        <v>800</v>
      </c>
      <c r="E57" s="4">
        <v>0</v>
      </c>
      <c r="F57" s="46">
        <f t="shared" si="0"/>
        <v>800</v>
      </c>
      <c r="G57" s="5">
        <v>0.54</v>
      </c>
      <c r="H57" s="52">
        <v>447.58</v>
      </c>
      <c r="I57" s="46">
        <v>326.08999999999997</v>
      </c>
      <c r="J57" s="53">
        <f t="shared" si="1"/>
        <v>773.67</v>
      </c>
      <c r="L57" s="52">
        <v>36</v>
      </c>
      <c r="M57" s="52">
        <v>45</v>
      </c>
      <c r="N57" s="52">
        <v>0.5</v>
      </c>
      <c r="O57" s="52">
        <v>0.5</v>
      </c>
      <c r="P57" s="52">
        <f t="shared" si="3"/>
        <v>82</v>
      </c>
    </row>
    <row r="58" spans="1:16" x14ac:dyDescent="0.2">
      <c r="A58" s="31">
        <v>43</v>
      </c>
      <c r="B58" t="s">
        <v>64</v>
      </c>
      <c r="C58" s="45">
        <v>160051003600</v>
      </c>
      <c r="D58" s="4">
        <v>1200</v>
      </c>
      <c r="E58" s="4">
        <v>0</v>
      </c>
      <c r="F58" s="46">
        <f t="shared" si="0"/>
        <v>1200</v>
      </c>
      <c r="G58" s="5">
        <v>0.12</v>
      </c>
      <c r="H58" s="52">
        <v>551.88</v>
      </c>
      <c r="I58" s="46">
        <v>326.08999999999997</v>
      </c>
      <c r="J58" s="53">
        <f t="shared" si="1"/>
        <v>877.97</v>
      </c>
      <c r="L58" s="52">
        <v>36</v>
      </c>
      <c r="M58" s="52">
        <v>45</v>
      </c>
      <c r="N58" s="52">
        <v>0.5</v>
      </c>
      <c r="O58" s="52">
        <v>0.5</v>
      </c>
      <c r="P58" s="52">
        <f t="shared" si="3"/>
        <v>82</v>
      </c>
    </row>
    <row r="59" spans="1:16" x14ac:dyDescent="0.2">
      <c r="A59" s="31">
        <v>44</v>
      </c>
      <c r="B59" t="s">
        <v>64</v>
      </c>
      <c r="C59" s="45">
        <v>160051003700</v>
      </c>
      <c r="D59" s="4">
        <v>1200</v>
      </c>
      <c r="E59" s="4">
        <v>0</v>
      </c>
      <c r="F59" s="46">
        <f t="shared" si="0"/>
        <v>1200</v>
      </c>
      <c r="G59" s="5">
        <v>0.12</v>
      </c>
      <c r="H59" s="52">
        <v>551.88</v>
      </c>
      <c r="I59" s="46">
        <v>326.08999999999997</v>
      </c>
      <c r="J59" s="53">
        <f t="shared" si="1"/>
        <v>877.97</v>
      </c>
      <c r="L59" s="52">
        <v>36</v>
      </c>
      <c r="M59" s="52">
        <v>45</v>
      </c>
      <c r="N59" s="52">
        <v>0.5</v>
      </c>
      <c r="O59" s="52">
        <v>0.5</v>
      </c>
      <c r="P59" s="52">
        <f t="shared" si="3"/>
        <v>82</v>
      </c>
    </row>
    <row r="60" spans="1:16" x14ac:dyDescent="0.2">
      <c r="A60" s="31">
        <v>45</v>
      </c>
      <c r="B60" t="s">
        <v>64</v>
      </c>
      <c r="C60" s="45">
        <v>160051003800</v>
      </c>
      <c r="D60" s="4">
        <v>1200</v>
      </c>
      <c r="E60" s="4">
        <v>0</v>
      </c>
      <c r="F60" s="46">
        <f t="shared" si="0"/>
        <v>1200</v>
      </c>
      <c r="G60" s="5">
        <v>0.12</v>
      </c>
      <c r="H60" s="52">
        <v>551.88</v>
      </c>
      <c r="I60" s="46">
        <v>326.08999999999997</v>
      </c>
      <c r="J60" s="53">
        <f t="shared" si="1"/>
        <v>877.97</v>
      </c>
      <c r="L60" s="52">
        <v>36</v>
      </c>
      <c r="M60" s="52">
        <v>45</v>
      </c>
      <c r="N60" s="52">
        <v>0.5</v>
      </c>
      <c r="O60" s="52">
        <v>0.5</v>
      </c>
      <c r="P60" s="52">
        <f t="shared" si="3"/>
        <v>82</v>
      </c>
    </row>
    <row r="61" spans="1:16" x14ac:dyDescent="0.2">
      <c r="A61" s="31">
        <v>46</v>
      </c>
      <c r="B61" t="s">
        <v>64</v>
      </c>
      <c r="C61" s="45">
        <v>160051003900</v>
      </c>
      <c r="D61" s="4">
        <v>1200</v>
      </c>
      <c r="E61" s="4">
        <v>0</v>
      </c>
      <c r="F61" s="46">
        <f t="shared" si="0"/>
        <v>1200</v>
      </c>
      <c r="G61" s="5">
        <v>0.12</v>
      </c>
      <c r="H61" s="52">
        <v>551.88</v>
      </c>
      <c r="I61" s="46">
        <v>326.08999999999997</v>
      </c>
      <c r="J61" s="53">
        <f t="shared" si="1"/>
        <v>877.97</v>
      </c>
      <c r="L61" s="52">
        <v>36</v>
      </c>
      <c r="M61" s="52">
        <v>45</v>
      </c>
      <c r="N61" s="52">
        <v>0.5</v>
      </c>
      <c r="O61" s="52">
        <v>0.5</v>
      </c>
      <c r="P61" s="52">
        <f t="shared" si="3"/>
        <v>82</v>
      </c>
    </row>
    <row r="62" spans="1:16" x14ac:dyDescent="0.2">
      <c r="A62" s="31">
        <v>47</v>
      </c>
      <c r="B62" t="s">
        <v>64</v>
      </c>
      <c r="C62" s="45">
        <v>160051004000</v>
      </c>
      <c r="D62" s="4">
        <v>1200</v>
      </c>
      <c r="E62" s="4">
        <v>0</v>
      </c>
      <c r="F62" s="46">
        <f t="shared" si="0"/>
        <v>1200</v>
      </c>
      <c r="G62" s="5">
        <v>0.12</v>
      </c>
      <c r="H62" s="52">
        <v>551.88</v>
      </c>
      <c r="I62" s="46">
        <v>326.08999999999997</v>
      </c>
      <c r="J62" s="53">
        <f t="shared" si="1"/>
        <v>877.97</v>
      </c>
      <c r="L62" s="52">
        <v>36</v>
      </c>
      <c r="M62" s="52">
        <v>45</v>
      </c>
      <c r="N62" s="52">
        <v>0.5</v>
      </c>
      <c r="O62" s="52">
        <v>0.5</v>
      </c>
      <c r="P62" s="52">
        <f t="shared" si="3"/>
        <v>82</v>
      </c>
    </row>
    <row r="63" spans="1:16" x14ac:dyDescent="0.2">
      <c r="A63" s="31">
        <v>48</v>
      </c>
      <c r="B63" t="s">
        <v>65</v>
      </c>
      <c r="C63" s="45">
        <v>160061007900</v>
      </c>
      <c r="D63" s="4">
        <v>800</v>
      </c>
      <c r="E63" s="4">
        <v>0</v>
      </c>
      <c r="F63" s="46">
        <f t="shared" si="0"/>
        <v>800</v>
      </c>
      <c r="G63" s="5">
        <v>0.48</v>
      </c>
      <c r="H63" s="52">
        <v>253.75</v>
      </c>
      <c r="I63" s="46">
        <v>326.08999999999997</v>
      </c>
      <c r="J63" s="53">
        <f t="shared" si="1"/>
        <v>579.83999999999992</v>
      </c>
      <c r="L63" s="52">
        <v>36</v>
      </c>
      <c r="M63" s="52">
        <v>45</v>
      </c>
      <c r="N63" s="52">
        <v>0.5</v>
      </c>
      <c r="O63" s="52">
        <v>0.5</v>
      </c>
      <c r="P63" s="52">
        <f t="shared" si="3"/>
        <v>82</v>
      </c>
    </row>
    <row r="64" spans="1:16" x14ac:dyDescent="0.2">
      <c r="A64" s="31">
        <v>49</v>
      </c>
      <c r="B64" t="s">
        <v>66</v>
      </c>
      <c r="C64" s="45">
        <v>160031008600</v>
      </c>
      <c r="D64" s="4">
        <v>800</v>
      </c>
      <c r="E64" s="4">
        <v>0</v>
      </c>
      <c r="F64" s="46">
        <f t="shared" si="0"/>
        <v>800</v>
      </c>
      <c r="G64" s="5">
        <v>0.48</v>
      </c>
      <c r="H64" s="52">
        <v>396.83</v>
      </c>
      <c r="I64" s="46">
        <v>326.08999999999997</v>
      </c>
      <c r="J64" s="53">
        <f t="shared" si="1"/>
        <v>722.92</v>
      </c>
      <c r="L64" s="52">
        <v>36</v>
      </c>
      <c r="M64" s="52">
        <v>45</v>
      </c>
      <c r="N64" s="52">
        <v>0.5</v>
      </c>
      <c r="O64" s="52">
        <v>0.5</v>
      </c>
      <c r="P64" s="52">
        <f t="shared" si="3"/>
        <v>82</v>
      </c>
    </row>
    <row r="65" spans="1:16" x14ac:dyDescent="0.2">
      <c r="A65" s="31">
        <v>50</v>
      </c>
      <c r="B65" t="s">
        <v>66</v>
      </c>
      <c r="C65" s="45">
        <v>160051008300</v>
      </c>
      <c r="D65" s="4">
        <v>800</v>
      </c>
      <c r="E65" s="4">
        <v>0</v>
      </c>
      <c r="F65" s="46">
        <f t="shared" si="0"/>
        <v>800</v>
      </c>
      <c r="G65" s="5">
        <v>0.48</v>
      </c>
      <c r="H65" s="52">
        <v>396.83</v>
      </c>
      <c r="I65" s="46">
        <v>326.08999999999997</v>
      </c>
      <c r="J65" s="53">
        <f t="shared" si="1"/>
        <v>722.92</v>
      </c>
      <c r="L65" s="52">
        <v>36</v>
      </c>
      <c r="M65" s="52">
        <v>45</v>
      </c>
      <c r="N65" s="52">
        <v>0.5</v>
      </c>
      <c r="O65" s="52">
        <v>0.5</v>
      </c>
      <c r="P65" s="52">
        <f t="shared" si="3"/>
        <v>82</v>
      </c>
    </row>
    <row r="66" spans="1:16" x14ac:dyDescent="0.2">
      <c r="A66" s="31">
        <v>51</v>
      </c>
      <c r="B66" s="1" t="s">
        <v>67</v>
      </c>
      <c r="C66" s="45">
        <v>160041004600</v>
      </c>
      <c r="D66" s="4">
        <v>900</v>
      </c>
      <c r="E66" s="4">
        <v>0</v>
      </c>
      <c r="F66" s="46">
        <f t="shared" si="0"/>
        <v>900</v>
      </c>
      <c r="G66" s="5">
        <v>0.6</v>
      </c>
      <c r="H66" s="52">
        <v>269.02</v>
      </c>
      <c r="I66" s="46">
        <v>326.08999999999997</v>
      </c>
      <c r="J66" s="53">
        <f t="shared" si="1"/>
        <v>595.1099999999999</v>
      </c>
      <c r="L66" s="52">
        <v>36</v>
      </c>
      <c r="M66" s="52">
        <v>45</v>
      </c>
      <c r="N66" s="52">
        <v>0.5</v>
      </c>
      <c r="O66" s="52">
        <v>0.5</v>
      </c>
      <c r="P66" s="52">
        <f t="shared" si="3"/>
        <v>82</v>
      </c>
    </row>
    <row r="67" spans="1:16" x14ac:dyDescent="0.2">
      <c r="A67" s="31">
        <v>52</v>
      </c>
      <c r="B67" s="1" t="s">
        <v>67</v>
      </c>
      <c r="C67" s="45">
        <v>160051003500</v>
      </c>
      <c r="D67" s="4">
        <v>3400</v>
      </c>
      <c r="E67" s="4">
        <v>0</v>
      </c>
      <c r="F67" s="46">
        <f t="shared" si="0"/>
        <v>3400</v>
      </c>
      <c r="G67" s="5">
        <v>0.52</v>
      </c>
      <c r="H67" s="52">
        <v>1190.42</v>
      </c>
      <c r="I67" s="46">
        <v>326.08999999999997</v>
      </c>
      <c r="J67" s="53">
        <f t="shared" si="1"/>
        <v>1516.51</v>
      </c>
      <c r="L67" s="52">
        <v>36</v>
      </c>
      <c r="M67" s="52">
        <v>45</v>
      </c>
      <c r="N67" s="52">
        <v>0.5</v>
      </c>
      <c r="O67" s="52">
        <v>0.5</v>
      </c>
      <c r="P67" s="52">
        <f t="shared" si="3"/>
        <v>82</v>
      </c>
    </row>
    <row r="68" spans="1:16" x14ac:dyDescent="0.2">
      <c r="A68" s="31">
        <v>53</v>
      </c>
      <c r="B68" t="s">
        <v>68</v>
      </c>
      <c r="C68" s="45">
        <v>160041003800</v>
      </c>
      <c r="D68" s="4">
        <v>900</v>
      </c>
      <c r="E68" s="4">
        <v>0</v>
      </c>
      <c r="F68" s="46">
        <f t="shared" si="0"/>
        <v>900</v>
      </c>
      <c r="G68" s="5">
        <v>0.6</v>
      </c>
      <c r="H68" s="52">
        <v>269.02</v>
      </c>
      <c r="I68" s="46">
        <v>326.08999999999997</v>
      </c>
      <c r="J68" s="53">
        <f t="shared" si="1"/>
        <v>595.1099999999999</v>
      </c>
      <c r="L68" s="52">
        <v>36</v>
      </c>
      <c r="M68" s="52">
        <v>45</v>
      </c>
      <c r="N68" s="52">
        <v>0.5</v>
      </c>
      <c r="O68" s="52">
        <v>0.5</v>
      </c>
      <c r="P68" s="52">
        <f t="shared" si="3"/>
        <v>82</v>
      </c>
    </row>
    <row r="69" spans="1:16" x14ac:dyDescent="0.2">
      <c r="A69" s="31">
        <v>54</v>
      </c>
      <c r="B69" t="s">
        <v>69</v>
      </c>
      <c r="C69" s="45">
        <v>160051014800</v>
      </c>
      <c r="D69" s="4">
        <v>1000</v>
      </c>
      <c r="E69" s="4">
        <v>0</v>
      </c>
      <c r="F69" s="46">
        <f t="shared" si="0"/>
        <v>1000</v>
      </c>
      <c r="G69" s="5">
        <v>0.92</v>
      </c>
      <c r="H69" s="52">
        <v>622.84</v>
      </c>
      <c r="I69" s="46">
        <v>326.08999999999997</v>
      </c>
      <c r="J69" s="53">
        <f t="shared" si="1"/>
        <v>948.93000000000006</v>
      </c>
      <c r="L69" s="52">
        <v>36</v>
      </c>
      <c r="M69" s="52">
        <v>45</v>
      </c>
      <c r="N69" s="52">
        <v>0.5</v>
      </c>
      <c r="O69" s="52">
        <v>0.5</v>
      </c>
      <c r="P69" s="52">
        <f t="shared" si="3"/>
        <v>82</v>
      </c>
    </row>
    <row r="70" spans="1:16" x14ac:dyDescent="0.2">
      <c r="A70" s="31">
        <v>55</v>
      </c>
      <c r="B70" s="50" t="s">
        <v>102</v>
      </c>
      <c r="C70" s="55">
        <v>53110008500</v>
      </c>
      <c r="D70" s="56">
        <v>600</v>
      </c>
      <c r="E70" s="56">
        <v>0</v>
      </c>
      <c r="F70" s="57">
        <f t="shared" si="0"/>
        <v>600</v>
      </c>
      <c r="G70" s="58">
        <v>7.0000000000000007E-2</v>
      </c>
      <c r="H70" s="52">
        <v>12036.13</v>
      </c>
      <c r="I70" s="46">
        <v>652.17999999999995</v>
      </c>
      <c r="J70" s="53">
        <f t="shared" si="1"/>
        <v>12688.31</v>
      </c>
      <c r="K70" s="50"/>
      <c r="L70" s="59">
        <v>44</v>
      </c>
      <c r="M70" s="59">
        <v>45</v>
      </c>
      <c r="N70" s="59">
        <v>1</v>
      </c>
      <c r="O70" s="59">
        <v>0.5</v>
      </c>
      <c r="P70" s="52">
        <f t="shared" si="3"/>
        <v>90.5</v>
      </c>
    </row>
    <row r="71" spans="1:16" x14ac:dyDescent="0.2">
      <c r="A71" s="31">
        <v>56</v>
      </c>
      <c r="B71" s="50" t="s">
        <v>102</v>
      </c>
      <c r="C71" s="55">
        <v>53110008600</v>
      </c>
      <c r="D71" s="56">
        <v>400</v>
      </c>
      <c r="E71" s="56">
        <v>0</v>
      </c>
      <c r="F71" s="57">
        <f t="shared" si="0"/>
        <v>400</v>
      </c>
      <c r="G71" s="58">
        <v>0.05</v>
      </c>
      <c r="H71" s="52"/>
      <c r="I71" s="46"/>
      <c r="J71" s="53"/>
      <c r="K71" s="50"/>
      <c r="L71" s="59"/>
      <c r="M71" s="59" t="s">
        <v>103</v>
      </c>
      <c r="N71" s="59"/>
      <c r="O71" s="59"/>
      <c r="P71" s="52"/>
    </row>
    <row r="72" spans="1:16" x14ac:dyDescent="0.2">
      <c r="A72" s="31">
        <v>57</v>
      </c>
      <c r="B72" s="1" t="s">
        <v>70</v>
      </c>
      <c r="C72" s="45">
        <v>122150003600</v>
      </c>
      <c r="D72" s="4">
        <v>4000</v>
      </c>
      <c r="E72" s="4">
        <v>0</v>
      </c>
      <c r="F72" s="46">
        <f t="shared" si="0"/>
        <v>4000</v>
      </c>
      <c r="G72" s="5">
        <v>0.11</v>
      </c>
      <c r="H72" s="52">
        <v>4231.8</v>
      </c>
      <c r="I72" s="46">
        <v>326.08999999999997</v>
      </c>
      <c r="J72" s="53">
        <f t="shared" si="1"/>
        <v>4557.8900000000003</v>
      </c>
      <c r="L72" s="52">
        <v>36</v>
      </c>
      <c r="M72" s="52">
        <v>45</v>
      </c>
      <c r="N72" s="52">
        <v>0.5</v>
      </c>
      <c r="O72" s="52">
        <v>0.5</v>
      </c>
      <c r="P72" s="52">
        <f>SUM(L72:O72)</f>
        <v>82</v>
      </c>
    </row>
    <row r="73" spans="1:16" x14ac:dyDescent="0.2">
      <c r="A73" s="31">
        <v>58</v>
      </c>
      <c r="B73" s="1" t="s">
        <v>71</v>
      </c>
      <c r="C73" s="45">
        <v>160031009600</v>
      </c>
      <c r="D73" s="4">
        <v>1000</v>
      </c>
      <c r="E73" s="4">
        <v>0</v>
      </c>
      <c r="F73" s="46">
        <f t="shared" si="0"/>
        <v>1000</v>
      </c>
      <c r="G73" s="5">
        <v>1.01</v>
      </c>
      <c r="H73" s="52">
        <v>645.57000000000005</v>
      </c>
      <c r="I73" s="46">
        <v>326.08999999999997</v>
      </c>
      <c r="J73" s="53">
        <f t="shared" si="1"/>
        <v>971.66000000000008</v>
      </c>
      <c r="L73" s="52">
        <v>36</v>
      </c>
      <c r="M73" s="52">
        <v>45</v>
      </c>
      <c r="N73" s="52">
        <v>0.5</v>
      </c>
      <c r="O73" s="52">
        <v>0.5</v>
      </c>
      <c r="P73" s="52">
        <f t="shared" ref="P73:P94" si="4">SUM(L73:O73)</f>
        <v>82</v>
      </c>
    </row>
    <row r="74" spans="1:16" x14ac:dyDescent="0.2">
      <c r="A74" s="31">
        <v>59</v>
      </c>
      <c r="B74" s="1" t="s">
        <v>72</v>
      </c>
      <c r="C74" s="45">
        <v>160071010200</v>
      </c>
      <c r="D74" s="4">
        <v>800</v>
      </c>
      <c r="E74" s="4">
        <v>0</v>
      </c>
      <c r="F74" s="46">
        <f t="shared" si="0"/>
        <v>800</v>
      </c>
      <c r="G74" s="5">
        <v>0.48</v>
      </c>
      <c r="H74" s="52">
        <v>348.37</v>
      </c>
      <c r="I74" s="46">
        <v>326.08999999999997</v>
      </c>
      <c r="J74" s="53">
        <f t="shared" si="1"/>
        <v>674.46</v>
      </c>
      <c r="L74" s="52">
        <v>36</v>
      </c>
      <c r="M74" s="52">
        <v>45</v>
      </c>
      <c r="N74" s="52">
        <v>0.5</v>
      </c>
      <c r="O74" s="52">
        <v>0.5</v>
      </c>
      <c r="P74" s="52">
        <f t="shared" si="4"/>
        <v>82</v>
      </c>
    </row>
    <row r="75" spans="1:16" x14ac:dyDescent="0.2">
      <c r="A75" s="31">
        <v>60</v>
      </c>
      <c r="B75" t="s">
        <v>73</v>
      </c>
      <c r="C75" s="45">
        <v>160051012800</v>
      </c>
      <c r="D75" s="4">
        <v>300</v>
      </c>
      <c r="E75" s="4">
        <v>0</v>
      </c>
      <c r="F75" s="46">
        <f t="shared" si="0"/>
        <v>300</v>
      </c>
      <c r="G75" s="5">
        <v>0.13</v>
      </c>
      <c r="H75" s="52">
        <v>59.99</v>
      </c>
      <c r="I75" s="46">
        <v>326.08999999999997</v>
      </c>
      <c r="J75" s="53">
        <f t="shared" si="1"/>
        <v>386.08</v>
      </c>
      <c r="L75" s="52">
        <v>36</v>
      </c>
      <c r="M75" s="52">
        <v>45</v>
      </c>
      <c r="N75" s="52">
        <v>0.5</v>
      </c>
      <c r="O75" s="52">
        <v>0.5</v>
      </c>
      <c r="P75" s="52">
        <f t="shared" si="4"/>
        <v>82</v>
      </c>
    </row>
    <row r="76" spans="1:16" x14ac:dyDescent="0.2">
      <c r="A76" s="31">
        <v>61</v>
      </c>
      <c r="B76" t="s">
        <v>73</v>
      </c>
      <c r="C76" s="45">
        <v>160051012900</v>
      </c>
      <c r="D76" s="4">
        <v>300</v>
      </c>
      <c r="E76" s="4">
        <v>0</v>
      </c>
      <c r="F76" s="46">
        <f t="shared" si="0"/>
        <v>300</v>
      </c>
      <c r="G76" s="5">
        <v>0.12</v>
      </c>
      <c r="H76" s="52">
        <v>92.43</v>
      </c>
      <c r="I76" s="46">
        <v>326.08999999999997</v>
      </c>
      <c r="J76" s="53">
        <f t="shared" si="1"/>
        <v>418.52</v>
      </c>
      <c r="L76" s="52">
        <v>36</v>
      </c>
      <c r="M76" s="52">
        <v>45</v>
      </c>
      <c r="N76" s="52">
        <v>0.5</v>
      </c>
      <c r="O76" s="52">
        <v>0.5</v>
      </c>
      <c r="P76" s="52">
        <f t="shared" si="4"/>
        <v>82</v>
      </c>
    </row>
    <row r="77" spans="1:16" x14ac:dyDescent="0.2">
      <c r="A77" s="31">
        <v>62</v>
      </c>
      <c r="B77" t="s">
        <v>73</v>
      </c>
      <c r="C77" s="45">
        <v>160071005800</v>
      </c>
      <c r="D77" s="4">
        <v>800</v>
      </c>
      <c r="E77" s="4">
        <v>0</v>
      </c>
      <c r="F77" s="46">
        <f t="shared" si="0"/>
        <v>800</v>
      </c>
      <c r="G77" s="5">
        <v>0.48</v>
      </c>
      <c r="H77" s="52">
        <v>301.14999999999998</v>
      </c>
      <c r="I77" s="46">
        <v>326.08999999999997</v>
      </c>
      <c r="J77" s="53">
        <f t="shared" si="1"/>
        <v>627.24</v>
      </c>
      <c r="L77" s="52">
        <v>36</v>
      </c>
      <c r="M77" s="52">
        <v>45</v>
      </c>
      <c r="N77" s="52">
        <v>0.5</v>
      </c>
      <c r="O77" s="52">
        <v>0.5</v>
      </c>
      <c r="P77" s="52">
        <f t="shared" si="4"/>
        <v>82</v>
      </c>
    </row>
    <row r="78" spans="1:16" x14ac:dyDescent="0.2">
      <c r="A78" s="31">
        <v>63</v>
      </c>
      <c r="B78" s="1" t="s">
        <v>74</v>
      </c>
      <c r="C78" s="45">
        <v>160031009300</v>
      </c>
      <c r="D78" s="4">
        <v>1000</v>
      </c>
      <c r="E78" s="4">
        <v>0</v>
      </c>
      <c r="F78" s="46">
        <f t="shared" si="0"/>
        <v>1000</v>
      </c>
      <c r="G78" s="5">
        <v>0.72</v>
      </c>
      <c r="H78" s="52">
        <v>581.84</v>
      </c>
      <c r="I78" s="46">
        <v>326.08999999999997</v>
      </c>
      <c r="J78" s="53">
        <f t="shared" si="1"/>
        <v>907.93000000000006</v>
      </c>
      <c r="L78" s="52">
        <v>36</v>
      </c>
      <c r="M78" s="52">
        <v>45</v>
      </c>
      <c r="N78" s="52">
        <v>0.5</v>
      </c>
      <c r="O78" s="52">
        <v>0.5</v>
      </c>
      <c r="P78" s="52">
        <f t="shared" si="4"/>
        <v>82</v>
      </c>
    </row>
    <row r="79" spans="1:16" x14ac:dyDescent="0.2">
      <c r="A79" s="31">
        <v>64</v>
      </c>
      <c r="B79" s="1" t="s">
        <v>74</v>
      </c>
      <c r="C79" s="45">
        <v>160031009700</v>
      </c>
      <c r="D79" s="4">
        <v>800</v>
      </c>
      <c r="E79" s="4">
        <v>0</v>
      </c>
      <c r="F79" s="46">
        <f t="shared" si="0"/>
        <v>800</v>
      </c>
      <c r="G79" s="5">
        <v>0.48</v>
      </c>
      <c r="H79" s="52">
        <v>396.83</v>
      </c>
      <c r="I79" s="46">
        <v>326.08999999999997</v>
      </c>
      <c r="J79" s="53">
        <f t="shared" si="1"/>
        <v>722.92</v>
      </c>
      <c r="L79" s="52">
        <v>36</v>
      </c>
      <c r="M79" s="52">
        <v>45</v>
      </c>
      <c r="N79" s="52">
        <v>0.5</v>
      </c>
      <c r="O79" s="52">
        <v>0.5</v>
      </c>
      <c r="P79" s="52">
        <f t="shared" si="4"/>
        <v>82</v>
      </c>
    </row>
    <row r="80" spans="1:16" x14ac:dyDescent="0.2">
      <c r="A80" s="31">
        <v>65</v>
      </c>
      <c r="B80" t="s">
        <v>75</v>
      </c>
      <c r="C80" s="45">
        <v>160051014300</v>
      </c>
      <c r="D80" s="4">
        <v>300</v>
      </c>
      <c r="E80" s="4">
        <v>0</v>
      </c>
      <c r="F80" s="46">
        <f t="shared" si="0"/>
        <v>300</v>
      </c>
      <c r="G80" s="5">
        <v>0.12</v>
      </c>
      <c r="H80" s="52">
        <v>72.319999999999993</v>
      </c>
      <c r="I80" s="46">
        <v>326.08999999999997</v>
      </c>
      <c r="J80" s="53">
        <f t="shared" si="1"/>
        <v>398.40999999999997</v>
      </c>
      <c r="L80" s="52">
        <v>36</v>
      </c>
      <c r="M80" s="52">
        <v>45</v>
      </c>
      <c r="N80" s="52">
        <v>0.5</v>
      </c>
      <c r="O80" s="52">
        <v>0.5</v>
      </c>
      <c r="P80" s="52">
        <f t="shared" si="4"/>
        <v>82</v>
      </c>
    </row>
    <row r="81" spans="1:16" x14ac:dyDescent="0.2">
      <c r="A81" s="31">
        <v>66</v>
      </c>
      <c r="B81" s="1" t="s">
        <v>76</v>
      </c>
      <c r="C81" s="45">
        <v>160051009700</v>
      </c>
      <c r="D81" s="4">
        <v>800</v>
      </c>
      <c r="E81" s="4">
        <v>0</v>
      </c>
      <c r="F81" s="46">
        <f t="shared" ref="F81:F112" si="5">SUM(D81:E81)</f>
        <v>800</v>
      </c>
      <c r="G81" s="5">
        <v>0.48</v>
      </c>
      <c r="H81" s="52">
        <v>159.87</v>
      </c>
      <c r="I81" s="46">
        <v>326.08999999999997</v>
      </c>
      <c r="J81" s="53">
        <f t="shared" ref="J81:J112" si="6">SUM(H81:I81)</f>
        <v>485.96</v>
      </c>
      <c r="L81" s="52">
        <v>36</v>
      </c>
      <c r="M81" s="52">
        <v>45</v>
      </c>
      <c r="N81" s="52">
        <v>0.5</v>
      </c>
      <c r="O81" s="52">
        <v>0.5</v>
      </c>
      <c r="P81" s="52">
        <f t="shared" si="4"/>
        <v>82</v>
      </c>
    </row>
    <row r="82" spans="1:16" x14ac:dyDescent="0.2">
      <c r="A82" s="31">
        <v>67</v>
      </c>
      <c r="B82" t="s">
        <v>77</v>
      </c>
      <c r="C82" s="45">
        <v>160041002900</v>
      </c>
      <c r="D82" s="4">
        <v>800</v>
      </c>
      <c r="E82" s="4">
        <v>0</v>
      </c>
      <c r="F82" s="46">
        <f t="shared" si="5"/>
        <v>800</v>
      </c>
      <c r="G82" s="5">
        <v>0.48</v>
      </c>
      <c r="H82" s="52">
        <v>201.02</v>
      </c>
      <c r="I82" s="46">
        <v>326.08999999999997</v>
      </c>
      <c r="J82" s="53">
        <f t="shared" si="6"/>
        <v>527.11</v>
      </c>
      <c r="L82" s="52">
        <v>36</v>
      </c>
      <c r="M82" s="52">
        <v>45</v>
      </c>
      <c r="N82" s="52">
        <v>0.5</v>
      </c>
      <c r="O82" s="52">
        <v>0.5</v>
      </c>
      <c r="P82" s="52">
        <f t="shared" si="4"/>
        <v>82</v>
      </c>
    </row>
    <row r="83" spans="1:16" x14ac:dyDescent="0.2">
      <c r="A83" s="31">
        <v>68</v>
      </c>
      <c r="B83" s="1" t="s">
        <v>78</v>
      </c>
      <c r="C83" s="45">
        <v>160031005500</v>
      </c>
      <c r="D83" s="4">
        <v>4400</v>
      </c>
      <c r="E83" s="4">
        <v>0</v>
      </c>
      <c r="F83" s="46">
        <f t="shared" si="5"/>
        <v>4400</v>
      </c>
      <c r="G83" s="5">
        <v>0.96</v>
      </c>
      <c r="H83" s="52">
        <v>2493.34</v>
      </c>
      <c r="I83" s="46">
        <v>326.08999999999997</v>
      </c>
      <c r="J83" s="53">
        <f t="shared" si="6"/>
        <v>2819.4300000000003</v>
      </c>
      <c r="L83" s="52">
        <v>36</v>
      </c>
      <c r="M83" s="52">
        <v>45</v>
      </c>
      <c r="N83" s="52">
        <v>0.5</v>
      </c>
      <c r="O83" s="52">
        <v>0.5</v>
      </c>
      <c r="P83" s="52">
        <f t="shared" si="4"/>
        <v>82</v>
      </c>
    </row>
    <row r="84" spans="1:16" x14ac:dyDescent="0.2">
      <c r="A84" s="31">
        <v>69</v>
      </c>
      <c r="B84" t="s">
        <v>79</v>
      </c>
      <c r="C84" s="45">
        <v>90091005200</v>
      </c>
      <c r="D84" s="4">
        <v>3500</v>
      </c>
      <c r="E84" s="4">
        <v>0</v>
      </c>
      <c r="F84" s="46">
        <f t="shared" si="5"/>
        <v>3500</v>
      </c>
      <c r="G84" s="5">
        <v>0.94</v>
      </c>
      <c r="H84" s="52">
        <v>2351.1</v>
      </c>
      <c r="I84" s="46">
        <v>326.08999999999997</v>
      </c>
      <c r="J84" s="53">
        <f t="shared" si="6"/>
        <v>2677.19</v>
      </c>
      <c r="L84" s="52">
        <v>36</v>
      </c>
      <c r="M84" s="52">
        <v>45</v>
      </c>
      <c r="N84" s="52">
        <v>0.5</v>
      </c>
      <c r="O84" s="52">
        <v>0.5</v>
      </c>
      <c r="P84" s="52">
        <f t="shared" si="4"/>
        <v>82</v>
      </c>
    </row>
    <row r="85" spans="1:16" x14ac:dyDescent="0.2">
      <c r="A85" s="31">
        <v>70</v>
      </c>
      <c r="B85" s="1" t="s">
        <v>80</v>
      </c>
      <c r="C85" s="45">
        <v>160041003900</v>
      </c>
      <c r="D85" s="4">
        <v>800</v>
      </c>
      <c r="E85" s="4">
        <v>0</v>
      </c>
      <c r="F85" s="46">
        <f t="shared" si="5"/>
        <v>800</v>
      </c>
      <c r="G85" s="5">
        <v>0.48</v>
      </c>
      <c r="H85" s="52">
        <v>177.21</v>
      </c>
      <c r="I85" s="46">
        <v>326.08999999999997</v>
      </c>
      <c r="J85" s="53">
        <f t="shared" si="6"/>
        <v>503.29999999999995</v>
      </c>
      <c r="L85" s="52">
        <v>36</v>
      </c>
      <c r="M85" s="52">
        <v>45</v>
      </c>
      <c r="N85" s="52">
        <v>0.5</v>
      </c>
      <c r="O85" s="52">
        <v>0.5</v>
      </c>
      <c r="P85" s="52">
        <f t="shared" si="4"/>
        <v>82</v>
      </c>
    </row>
    <row r="86" spans="1:16" x14ac:dyDescent="0.2">
      <c r="A86" s="31">
        <v>71</v>
      </c>
      <c r="B86" t="s">
        <v>81</v>
      </c>
      <c r="C86" s="45">
        <v>160061006100</v>
      </c>
      <c r="D86" s="4">
        <v>800</v>
      </c>
      <c r="E86" s="4">
        <v>0</v>
      </c>
      <c r="F86" s="46">
        <f t="shared" si="5"/>
        <v>800</v>
      </c>
      <c r="G86" s="5">
        <v>0.48</v>
      </c>
      <c r="H86" s="52">
        <v>348.37</v>
      </c>
      <c r="I86" s="46">
        <v>326.08999999999997</v>
      </c>
      <c r="J86" s="53">
        <f t="shared" si="6"/>
        <v>674.46</v>
      </c>
      <c r="L86" s="52">
        <v>36</v>
      </c>
      <c r="M86" s="52">
        <v>45</v>
      </c>
      <c r="N86" s="52">
        <v>0.5</v>
      </c>
      <c r="O86" s="52">
        <v>0.5</v>
      </c>
      <c r="P86" s="52">
        <f t="shared" si="4"/>
        <v>82</v>
      </c>
    </row>
    <row r="87" spans="1:16" x14ac:dyDescent="0.2">
      <c r="A87" s="31">
        <v>72</v>
      </c>
      <c r="B87" t="s">
        <v>82</v>
      </c>
      <c r="C87" s="45">
        <v>160051014100</v>
      </c>
      <c r="D87" s="4">
        <v>800</v>
      </c>
      <c r="E87" s="4">
        <v>0</v>
      </c>
      <c r="F87" s="46">
        <f t="shared" si="5"/>
        <v>800</v>
      </c>
      <c r="G87" s="5">
        <v>0.48</v>
      </c>
      <c r="H87" s="52">
        <v>253.75</v>
      </c>
      <c r="I87" s="46">
        <v>326.08999999999997</v>
      </c>
      <c r="J87" s="53">
        <f t="shared" si="6"/>
        <v>579.83999999999992</v>
      </c>
      <c r="L87" s="52">
        <v>36</v>
      </c>
      <c r="M87" s="52">
        <v>45</v>
      </c>
      <c r="N87" s="52">
        <v>0.5</v>
      </c>
      <c r="O87" s="52">
        <v>0.5</v>
      </c>
      <c r="P87" s="52">
        <f t="shared" si="4"/>
        <v>82</v>
      </c>
    </row>
    <row r="88" spans="1:16" x14ac:dyDescent="0.2">
      <c r="A88" s="31">
        <v>73</v>
      </c>
      <c r="B88" s="1" t="s">
        <v>83</v>
      </c>
      <c r="C88" s="45">
        <v>160031000600</v>
      </c>
      <c r="D88" s="4">
        <v>800</v>
      </c>
      <c r="E88" s="4">
        <v>0</v>
      </c>
      <c r="F88" s="46">
        <f t="shared" si="5"/>
        <v>800</v>
      </c>
      <c r="G88" s="5">
        <v>0.48</v>
      </c>
      <c r="H88" s="52">
        <v>396.83</v>
      </c>
      <c r="I88" s="46">
        <v>326.08999999999997</v>
      </c>
      <c r="J88" s="53">
        <f t="shared" si="6"/>
        <v>722.92</v>
      </c>
      <c r="L88" s="52">
        <v>36</v>
      </c>
      <c r="M88" s="52">
        <v>45</v>
      </c>
      <c r="N88" s="52">
        <v>0.5</v>
      </c>
      <c r="O88" s="52">
        <v>0.5</v>
      </c>
      <c r="P88" s="52">
        <f t="shared" si="4"/>
        <v>82</v>
      </c>
    </row>
    <row r="89" spans="1:16" x14ac:dyDescent="0.2">
      <c r="A89" s="31">
        <v>74</v>
      </c>
      <c r="B89" t="s">
        <v>84</v>
      </c>
      <c r="C89" s="45">
        <v>200360004100</v>
      </c>
      <c r="D89" s="4">
        <v>25200</v>
      </c>
      <c r="E89" s="4">
        <v>0</v>
      </c>
      <c r="F89" s="46">
        <f t="shared" si="5"/>
        <v>25200</v>
      </c>
      <c r="G89" s="5">
        <v>0.45900000000000002</v>
      </c>
      <c r="H89" s="52">
        <v>18876.43</v>
      </c>
      <c r="I89" s="46">
        <v>326.08999999999997</v>
      </c>
      <c r="J89" s="53">
        <f t="shared" si="6"/>
        <v>19202.52</v>
      </c>
      <c r="L89" s="52">
        <v>36</v>
      </c>
      <c r="M89" s="52">
        <v>45</v>
      </c>
      <c r="N89" s="52">
        <v>0.5</v>
      </c>
      <c r="O89" s="52">
        <v>0.5</v>
      </c>
      <c r="P89" s="52">
        <f t="shared" si="4"/>
        <v>82</v>
      </c>
    </row>
    <row r="90" spans="1:16" x14ac:dyDescent="0.2">
      <c r="A90" s="31">
        <v>75</v>
      </c>
      <c r="B90" t="s">
        <v>84</v>
      </c>
      <c r="C90" s="45">
        <v>200380000600</v>
      </c>
      <c r="D90" s="4">
        <v>22900</v>
      </c>
      <c r="E90" s="4">
        <v>0</v>
      </c>
      <c r="F90" s="46">
        <f t="shared" si="5"/>
        <v>22900</v>
      </c>
      <c r="G90" s="5">
        <v>0.501</v>
      </c>
      <c r="H90" s="52">
        <v>9329.43</v>
      </c>
      <c r="I90" s="46">
        <v>326.08999999999997</v>
      </c>
      <c r="J90" s="53">
        <f t="shared" si="6"/>
        <v>9655.52</v>
      </c>
      <c r="L90" s="52">
        <v>36</v>
      </c>
      <c r="M90" s="52">
        <v>45</v>
      </c>
      <c r="N90" s="52">
        <v>0.5</v>
      </c>
      <c r="O90" s="52">
        <v>0.5</v>
      </c>
      <c r="P90" s="52">
        <f t="shared" si="4"/>
        <v>82</v>
      </c>
    </row>
    <row r="91" spans="1:16" x14ac:dyDescent="0.2">
      <c r="A91" s="31">
        <v>76</v>
      </c>
      <c r="B91" s="1" t="s">
        <v>85</v>
      </c>
      <c r="C91" s="45">
        <v>160041004000</v>
      </c>
      <c r="D91" s="4">
        <v>800</v>
      </c>
      <c r="E91" s="4">
        <v>0</v>
      </c>
      <c r="F91" s="46">
        <f t="shared" si="5"/>
        <v>800</v>
      </c>
      <c r="G91" s="5">
        <v>0.48</v>
      </c>
      <c r="H91" s="52">
        <v>177.21</v>
      </c>
      <c r="I91" s="46">
        <v>326.08999999999997</v>
      </c>
      <c r="J91" s="53">
        <f t="shared" si="6"/>
        <v>503.29999999999995</v>
      </c>
      <c r="L91" s="52">
        <v>36</v>
      </c>
      <c r="M91" s="52">
        <v>45</v>
      </c>
      <c r="N91" s="52">
        <v>0.5</v>
      </c>
      <c r="O91" s="52">
        <v>0.5</v>
      </c>
      <c r="P91" s="52">
        <f t="shared" si="4"/>
        <v>82</v>
      </c>
    </row>
    <row r="92" spans="1:16" x14ac:dyDescent="0.2">
      <c r="A92" s="31">
        <v>77</v>
      </c>
      <c r="B92" s="1" t="s">
        <v>86</v>
      </c>
      <c r="C92" s="45">
        <v>160031010400</v>
      </c>
      <c r="D92" s="4">
        <v>800</v>
      </c>
      <c r="E92" s="4">
        <v>0</v>
      </c>
      <c r="F92" s="46">
        <f t="shared" si="5"/>
        <v>800</v>
      </c>
      <c r="G92" s="5">
        <v>0.48</v>
      </c>
      <c r="H92" s="52">
        <v>324.08</v>
      </c>
      <c r="I92" s="46">
        <v>326.08999999999997</v>
      </c>
      <c r="J92" s="53">
        <f t="shared" si="6"/>
        <v>650.16999999999996</v>
      </c>
      <c r="L92" s="52">
        <v>36</v>
      </c>
      <c r="M92" s="52">
        <v>45</v>
      </c>
      <c r="N92" s="52">
        <v>0.5</v>
      </c>
      <c r="O92" s="52">
        <v>0.5</v>
      </c>
      <c r="P92" s="52">
        <f t="shared" si="4"/>
        <v>82</v>
      </c>
    </row>
    <row r="93" spans="1:16" x14ac:dyDescent="0.2">
      <c r="A93" s="31">
        <v>78</v>
      </c>
      <c r="B93" s="1" t="s">
        <v>87</v>
      </c>
      <c r="C93" s="45">
        <v>160061009500</v>
      </c>
      <c r="D93" s="4">
        <v>700</v>
      </c>
      <c r="E93" s="4">
        <v>0</v>
      </c>
      <c r="F93" s="46">
        <f t="shared" si="5"/>
        <v>700</v>
      </c>
      <c r="G93" s="5">
        <v>0.36</v>
      </c>
      <c r="H93" s="52">
        <v>112.29</v>
      </c>
      <c r="I93" s="46">
        <v>326.08999999999997</v>
      </c>
      <c r="J93" s="53">
        <f t="shared" si="6"/>
        <v>438.38</v>
      </c>
      <c r="L93" s="52">
        <v>36</v>
      </c>
      <c r="M93" s="52">
        <v>45</v>
      </c>
      <c r="N93" s="52">
        <v>0.5</v>
      </c>
      <c r="O93" s="52">
        <v>0.5</v>
      </c>
      <c r="P93" s="52">
        <f t="shared" si="4"/>
        <v>82</v>
      </c>
    </row>
    <row r="94" spans="1:16" x14ac:dyDescent="0.2">
      <c r="A94" s="31">
        <v>79</v>
      </c>
      <c r="B94" s="1" t="s">
        <v>88</v>
      </c>
      <c r="C94" s="45">
        <v>160061003200</v>
      </c>
      <c r="D94" s="4">
        <v>3900</v>
      </c>
      <c r="E94" s="4">
        <v>0</v>
      </c>
      <c r="F94" s="46">
        <f t="shared" si="5"/>
        <v>3900</v>
      </c>
      <c r="G94" s="5">
        <v>0.62</v>
      </c>
      <c r="H94" s="52">
        <v>1420.1</v>
      </c>
      <c r="I94" s="46">
        <v>326.08999999999997</v>
      </c>
      <c r="J94" s="53">
        <f t="shared" si="6"/>
        <v>1746.1899999999998</v>
      </c>
      <c r="L94" s="52">
        <v>36</v>
      </c>
      <c r="M94" s="52">
        <v>45</v>
      </c>
      <c r="N94" s="52">
        <v>0.5</v>
      </c>
      <c r="O94" s="52">
        <v>0.5</v>
      </c>
      <c r="P94" s="52">
        <f t="shared" si="4"/>
        <v>82</v>
      </c>
    </row>
    <row r="95" spans="1:16" x14ac:dyDescent="0.2">
      <c r="A95" s="31">
        <v>80</v>
      </c>
      <c r="B95" s="50" t="s">
        <v>104</v>
      </c>
      <c r="C95" s="55">
        <v>52160003600</v>
      </c>
      <c r="D95" s="56">
        <v>500</v>
      </c>
      <c r="E95" s="56">
        <v>0</v>
      </c>
      <c r="F95" s="57">
        <f t="shared" si="5"/>
        <v>500</v>
      </c>
      <c r="G95" s="58">
        <v>0.08</v>
      </c>
      <c r="H95" s="52">
        <v>24848.18</v>
      </c>
      <c r="I95" s="46">
        <v>1956.54</v>
      </c>
      <c r="J95" s="53">
        <f t="shared" si="6"/>
        <v>26804.720000000001</v>
      </c>
      <c r="K95" s="50"/>
      <c r="L95" s="59">
        <v>44</v>
      </c>
      <c r="M95" s="59">
        <v>45</v>
      </c>
      <c r="N95" s="59">
        <v>3</v>
      </c>
      <c r="O95" s="59">
        <v>0.5</v>
      </c>
      <c r="P95" s="52">
        <f>SUM(L95:O95)</f>
        <v>92.5</v>
      </c>
    </row>
    <row r="96" spans="1:16" x14ac:dyDescent="0.2">
      <c r="A96" s="31">
        <v>81</v>
      </c>
      <c r="B96" s="50" t="s">
        <v>104</v>
      </c>
      <c r="C96" s="55">
        <v>52160003700</v>
      </c>
      <c r="D96" s="56">
        <v>700</v>
      </c>
      <c r="E96" s="56">
        <v>0</v>
      </c>
      <c r="F96" s="57">
        <f t="shared" si="5"/>
        <v>700</v>
      </c>
      <c r="G96" s="58">
        <v>0.11</v>
      </c>
      <c r="H96" s="52"/>
      <c r="I96" s="46"/>
      <c r="J96" s="53"/>
      <c r="K96" s="50"/>
      <c r="L96" s="59"/>
      <c r="M96" s="59" t="s">
        <v>105</v>
      </c>
      <c r="N96" s="59"/>
      <c r="O96" s="59"/>
      <c r="P96" s="52"/>
    </row>
    <row r="97" spans="1:16" x14ac:dyDescent="0.2">
      <c r="A97" s="31">
        <v>82</v>
      </c>
      <c r="B97" s="50" t="s">
        <v>104</v>
      </c>
      <c r="C97" s="55">
        <v>52160003800</v>
      </c>
      <c r="D97" s="56">
        <v>4100</v>
      </c>
      <c r="E97" s="56">
        <v>0</v>
      </c>
      <c r="F97" s="57">
        <f t="shared" si="5"/>
        <v>4100</v>
      </c>
      <c r="G97" s="58">
        <v>0.75</v>
      </c>
      <c r="H97" s="52"/>
      <c r="I97" s="46"/>
      <c r="J97" s="53"/>
      <c r="K97" s="50"/>
      <c r="L97" s="59"/>
      <c r="M97" s="59" t="s">
        <v>106</v>
      </c>
      <c r="N97" s="59"/>
      <c r="O97" s="59"/>
      <c r="P97" s="52"/>
    </row>
    <row r="98" spans="1:16" x14ac:dyDescent="0.2">
      <c r="A98" s="31">
        <v>83</v>
      </c>
      <c r="B98" s="50" t="s">
        <v>104</v>
      </c>
      <c r="C98" s="55">
        <v>52160003900</v>
      </c>
      <c r="D98" s="56">
        <v>1000</v>
      </c>
      <c r="E98" s="56">
        <v>0</v>
      </c>
      <c r="F98" s="57">
        <f t="shared" si="5"/>
        <v>1000</v>
      </c>
      <c r="G98" s="58">
        <v>0.16</v>
      </c>
      <c r="H98" s="52"/>
      <c r="I98" s="46"/>
      <c r="J98" s="53"/>
      <c r="K98" s="50"/>
      <c r="L98" s="59"/>
      <c r="M98" s="59"/>
      <c r="N98" s="59"/>
      <c r="O98" s="59"/>
      <c r="P98" s="52"/>
    </row>
    <row r="99" spans="1:16" x14ac:dyDescent="0.2">
      <c r="A99" s="31">
        <v>84</v>
      </c>
      <c r="B99" s="50" t="s">
        <v>104</v>
      </c>
      <c r="C99" s="55">
        <v>52160004000</v>
      </c>
      <c r="D99" s="56">
        <v>1000</v>
      </c>
      <c r="E99" s="56">
        <v>0</v>
      </c>
      <c r="F99" s="57">
        <f t="shared" si="5"/>
        <v>1000</v>
      </c>
      <c r="G99" s="58">
        <v>0.16</v>
      </c>
      <c r="H99" s="52"/>
      <c r="I99" s="46"/>
      <c r="J99" s="53"/>
      <c r="K99" s="50"/>
      <c r="L99" s="59"/>
      <c r="M99" s="59"/>
      <c r="N99" s="59"/>
      <c r="O99" s="59"/>
      <c r="P99" s="52"/>
    </row>
    <row r="100" spans="1:16" x14ac:dyDescent="0.2">
      <c r="A100" s="31">
        <v>85</v>
      </c>
      <c r="B100" s="50" t="s">
        <v>104</v>
      </c>
      <c r="C100" s="55">
        <v>52160004100</v>
      </c>
      <c r="D100" s="56">
        <v>700</v>
      </c>
      <c r="E100" s="56">
        <v>0</v>
      </c>
      <c r="F100" s="57">
        <f t="shared" si="5"/>
        <v>700</v>
      </c>
      <c r="G100" s="58">
        <v>0.1</v>
      </c>
      <c r="H100" s="52"/>
      <c r="I100" s="46"/>
      <c r="J100" s="53"/>
      <c r="K100" s="50"/>
      <c r="L100" s="59"/>
      <c r="M100" s="59"/>
      <c r="N100" s="59"/>
      <c r="O100" s="59"/>
      <c r="P100" s="52"/>
    </row>
    <row r="101" spans="1:16" x14ac:dyDescent="0.2">
      <c r="A101" s="31">
        <v>86</v>
      </c>
      <c r="B101" s="50" t="s">
        <v>107</v>
      </c>
      <c r="C101" s="51">
        <v>30100002300</v>
      </c>
      <c r="D101" s="56">
        <v>4900</v>
      </c>
      <c r="E101" s="56">
        <v>0</v>
      </c>
      <c r="F101" s="57">
        <f t="shared" si="5"/>
        <v>4900</v>
      </c>
      <c r="G101" s="58">
        <v>0.65</v>
      </c>
      <c r="H101" s="52">
        <v>3706.05</v>
      </c>
      <c r="I101" s="46">
        <v>652.17999999999995</v>
      </c>
      <c r="J101" s="53">
        <f t="shared" si="6"/>
        <v>4358.2300000000005</v>
      </c>
      <c r="K101" s="50"/>
      <c r="L101" s="59">
        <v>36</v>
      </c>
      <c r="M101" s="59">
        <v>45</v>
      </c>
      <c r="N101" s="59">
        <v>1</v>
      </c>
      <c r="O101" s="59">
        <v>0.5</v>
      </c>
      <c r="P101" s="52">
        <f>SUM(L101:O101)</f>
        <v>82.5</v>
      </c>
    </row>
    <row r="102" spans="1:16" x14ac:dyDescent="0.2">
      <c r="A102" s="31">
        <v>87</v>
      </c>
      <c r="B102" s="50" t="s">
        <v>107</v>
      </c>
      <c r="C102" s="51">
        <v>30100002400</v>
      </c>
      <c r="D102" s="56">
        <v>4900</v>
      </c>
      <c r="E102" s="56">
        <v>0</v>
      </c>
      <c r="F102" s="57">
        <f t="shared" si="5"/>
        <v>4900</v>
      </c>
      <c r="G102" s="58">
        <v>0.65</v>
      </c>
      <c r="H102" s="52"/>
      <c r="I102" s="46"/>
      <c r="J102" s="53"/>
      <c r="K102" s="50"/>
      <c r="L102" s="59"/>
      <c r="M102" s="59" t="s">
        <v>108</v>
      </c>
      <c r="N102" s="59"/>
      <c r="O102" s="59"/>
      <c r="P102" s="52"/>
    </row>
    <row r="103" spans="1:16" x14ac:dyDescent="0.2">
      <c r="A103" s="31">
        <v>88</v>
      </c>
      <c r="B103" s="1" t="s">
        <v>89</v>
      </c>
      <c r="C103" s="45">
        <v>160021007100</v>
      </c>
      <c r="D103" s="4">
        <v>900</v>
      </c>
      <c r="E103" s="4">
        <v>0</v>
      </c>
      <c r="F103" s="46">
        <f t="shared" si="5"/>
        <v>900</v>
      </c>
      <c r="G103" s="5">
        <v>0.64</v>
      </c>
      <c r="H103" s="52">
        <v>335.62</v>
      </c>
      <c r="I103" s="46">
        <v>326.08999999999997</v>
      </c>
      <c r="J103" s="53">
        <f t="shared" si="6"/>
        <v>661.71</v>
      </c>
      <c r="L103" s="59">
        <v>36</v>
      </c>
      <c r="M103" s="52">
        <v>45</v>
      </c>
      <c r="N103" s="52">
        <v>0.5</v>
      </c>
      <c r="O103" s="52">
        <v>0.5</v>
      </c>
      <c r="P103" s="52">
        <f t="shared" ref="P103:P112" si="7">SUM(L103:O103)</f>
        <v>82</v>
      </c>
    </row>
    <row r="104" spans="1:16" x14ac:dyDescent="0.2">
      <c r="A104" s="31">
        <v>89</v>
      </c>
      <c r="B104" s="1" t="s">
        <v>90</v>
      </c>
      <c r="C104" s="45">
        <v>160061007300</v>
      </c>
      <c r="D104" s="4">
        <v>1000</v>
      </c>
      <c r="E104" s="4">
        <v>0</v>
      </c>
      <c r="F104" s="46">
        <f t="shared" si="5"/>
        <v>1000</v>
      </c>
      <c r="G104" s="5">
        <v>0.84</v>
      </c>
      <c r="H104" s="52">
        <v>159.27000000000001</v>
      </c>
      <c r="I104" s="46">
        <v>326.08999999999997</v>
      </c>
      <c r="J104" s="53">
        <f t="shared" si="6"/>
        <v>485.36</v>
      </c>
      <c r="L104" s="59">
        <v>36</v>
      </c>
      <c r="M104" s="52">
        <v>45</v>
      </c>
      <c r="N104" s="52">
        <v>0.5</v>
      </c>
      <c r="O104" s="52">
        <v>0.5</v>
      </c>
      <c r="P104" s="52">
        <f t="shared" si="7"/>
        <v>82</v>
      </c>
    </row>
    <row r="105" spans="1:16" x14ac:dyDescent="0.2">
      <c r="A105" s="31">
        <v>90</v>
      </c>
      <c r="B105" t="s">
        <v>91</v>
      </c>
      <c r="C105" s="45">
        <v>160071009200</v>
      </c>
      <c r="D105" s="4">
        <v>1100</v>
      </c>
      <c r="E105" s="4">
        <v>0</v>
      </c>
      <c r="F105" s="46">
        <f t="shared" si="5"/>
        <v>1100</v>
      </c>
      <c r="G105" s="5">
        <v>1.08</v>
      </c>
      <c r="H105" s="52">
        <v>328</v>
      </c>
      <c r="I105" s="46">
        <v>326.08999999999997</v>
      </c>
      <c r="J105" s="53">
        <f t="shared" si="6"/>
        <v>654.08999999999992</v>
      </c>
      <c r="L105" s="59">
        <v>36</v>
      </c>
      <c r="M105" s="52">
        <v>45</v>
      </c>
      <c r="N105" s="52">
        <v>0.5</v>
      </c>
      <c r="O105" s="52">
        <v>0.5</v>
      </c>
      <c r="P105" s="52">
        <f t="shared" si="7"/>
        <v>82</v>
      </c>
    </row>
    <row r="106" spans="1:16" x14ac:dyDescent="0.2">
      <c r="A106" s="31">
        <v>91</v>
      </c>
      <c r="B106" t="s">
        <v>92</v>
      </c>
      <c r="C106" s="45">
        <v>670013006000</v>
      </c>
      <c r="D106" s="4">
        <v>9400</v>
      </c>
      <c r="E106" s="4">
        <v>0</v>
      </c>
      <c r="F106" s="46">
        <f t="shared" si="5"/>
        <v>9400</v>
      </c>
      <c r="G106" s="5">
        <v>0.48</v>
      </c>
      <c r="H106" s="52">
        <v>13587.03</v>
      </c>
      <c r="I106" s="46">
        <v>326.08999999999997</v>
      </c>
      <c r="J106" s="53">
        <f t="shared" si="6"/>
        <v>13913.12</v>
      </c>
      <c r="L106" s="59">
        <v>36</v>
      </c>
      <c r="M106" s="52">
        <v>45</v>
      </c>
      <c r="N106" s="52">
        <v>0.5</v>
      </c>
      <c r="O106" s="52">
        <v>0.5</v>
      </c>
      <c r="P106" s="52">
        <f t="shared" si="7"/>
        <v>82</v>
      </c>
    </row>
    <row r="107" spans="1:16" x14ac:dyDescent="0.2">
      <c r="A107" s="31">
        <v>92</v>
      </c>
      <c r="B107" t="s">
        <v>93</v>
      </c>
      <c r="C107" s="45">
        <v>122050030300</v>
      </c>
      <c r="D107" s="4">
        <v>3500</v>
      </c>
      <c r="E107" s="4">
        <v>0</v>
      </c>
      <c r="F107" s="46">
        <f t="shared" si="5"/>
        <v>3500</v>
      </c>
      <c r="G107" s="5">
        <v>9.1999999999999998E-2</v>
      </c>
      <c r="H107" s="52">
        <v>6402.02</v>
      </c>
      <c r="I107" s="46">
        <v>326.08999999999997</v>
      </c>
      <c r="J107" s="53">
        <f t="shared" si="6"/>
        <v>6728.1100000000006</v>
      </c>
      <c r="L107" s="52">
        <v>44</v>
      </c>
      <c r="M107" s="52">
        <v>45</v>
      </c>
      <c r="N107" s="52">
        <v>0.5</v>
      </c>
      <c r="O107" s="52">
        <v>0.5</v>
      </c>
      <c r="P107" s="52">
        <f t="shared" si="7"/>
        <v>90</v>
      </c>
    </row>
    <row r="108" spans="1:16" x14ac:dyDescent="0.2">
      <c r="A108" s="31">
        <v>93</v>
      </c>
      <c r="B108" t="s">
        <v>94</v>
      </c>
      <c r="C108" s="45">
        <v>600280020200</v>
      </c>
      <c r="D108" s="4">
        <v>800</v>
      </c>
      <c r="E108" s="4">
        <v>0</v>
      </c>
      <c r="F108" s="46">
        <f t="shared" si="5"/>
        <v>800</v>
      </c>
      <c r="G108" s="5">
        <v>0.17</v>
      </c>
      <c r="H108" s="52">
        <v>260.98</v>
      </c>
      <c r="I108" s="46">
        <v>326.08999999999997</v>
      </c>
      <c r="J108" s="53">
        <f t="shared" si="6"/>
        <v>587.06999999999994</v>
      </c>
      <c r="L108" s="52">
        <v>36</v>
      </c>
      <c r="M108" s="52">
        <v>45</v>
      </c>
      <c r="N108" s="52">
        <v>0.5</v>
      </c>
      <c r="O108" s="52">
        <v>0.5</v>
      </c>
      <c r="P108" s="52">
        <f t="shared" si="7"/>
        <v>82</v>
      </c>
    </row>
    <row r="109" spans="1:16" x14ac:dyDescent="0.2">
      <c r="A109" s="31">
        <v>94</v>
      </c>
      <c r="B109" t="s">
        <v>95</v>
      </c>
      <c r="C109" s="45">
        <v>90091001300</v>
      </c>
      <c r="D109" s="4">
        <v>700</v>
      </c>
      <c r="E109" s="4">
        <v>0</v>
      </c>
      <c r="F109" s="46">
        <f t="shared" si="5"/>
        <v>700</v>
      </c>
      <c r="G109" s="5">
        <v>0.42</v>
      </c>
      <c r="H109" s="52">
        <v>252.25</v>
      </c>
      <c r="I109" s="46">
        <v>326.08999999999997</v>
      </c>
      <c r="J109" s="53">
        <f t="shared" si="6"/>
        <v>578.33999999999992</v>
      </c>
      <c r="L109" s="52">
        <v>36</v>
      </c>
      <c r="M109" s="52">
        <v>45</v>
      </c>
      <c r="N109" s="52">
        <v>0.5</v>
      </c>
      <c r="O109" s="52">
        <v>0.5</v>
      </c>
      <c r="P109" s="52">
        <f t="shared" si="7"/>
        <v>82</v>
      </c>
    </row>
    <row r="110" spans="1:16" x14ac:dyDescent="0.2">
      <c r="A110" s="31">
        <v>95</v>
      </c>
      <c r="B110" t="s">
        <v>96</v>
      </c>
      <c r="C110" s="45">
        <v>90091004600</v>
      </c>
      <c r="D110" s="4">
        <v>2800</v>
      </c>
      <c r="E110" s="4">
        <v>0</v>
      </c>
      <c r="F110" s="46">
        <f t="shared" si="5"/>
        <v>2800</v>
      </c>
      <c r="G110" s="5">
        <v>0.53</v>
      </c>
      <c r="H110" s="52">
        <v>1484.83</v>
      </c>
      <c r="I110" s="46">
        <v>326.08999999999997</v>
      </c>
      <c r="J110" s="53">
        <f t="shared" si="6"/>
        <v>1810.9199999999998</v>
      </c>
      <c r="L110" s="52">
        <v>36</v>
      </c>
      <c r="M110" s="52">
        <v>45</v>
      </c>
      <c r="N110" s="52">
        <v>0.5</v>
      </c>
      <c r="O110" s="52">
        <v>0.5</v>
      </c>
      <c r="P110" s="52">
        <f t="shared" si="7"/>
        <v>82</v>
      </c>
    </row>
    <row r="111" spans="1:16" x14ac:dyDescent="0.2">
      <c r="A111" s="31">
        <v>96</v>
      </c>
      <c r="B111" t="s">
        <v>96</v>
      </c>
      <c r="C111" s="45">
        <v>90091004700</v>
      </c>
      <c r="D111" s="4">
        <v>2800</v>
      </c>
      <c r="E111" s="4">
        <v>0</v>
      </c>
      <c r="F111" s="46">
        <f t="shared" si="5"/>
        <v>2800</v>
      </c>
      <c r="G111" s="5">
        <v>0.54</v>
      </c>
      <c r="H111" s="52">
        <v>1587.11</v>
      </c>
      <c r="I111" s="46">
        <v>326.08999999999997</v>
      </c>
      <c r="J111" s="53">
        <f t="shared" si="6"/>
        <v>1913.1999999999998</v>
      </c>
      <c r="L111" s="52">
        <v>36</v>
      </c>
      <c r="M111" s="52">
        <v>45</v>
      </c>
      <c r="N111" s="52">
        <v>0.5</v>
      </c>
      <c r="O111" s="52">
        <v>0.5</v>
      </c>
      <c r="P111" s="52">
        <f t="shared" si="7"/>
        <v>82</v>
      </c>
    </row>
    <row r="112" spans="1:16" x14ac:dyDescent="0.2">
      <c r="A112" s="31">
        <v>97</v>
      </c>
      <c r="B112" t="s">
        <v>97</v>
      </c>
      <c r="C112" s="45">
        <v>160051007000</v>
      </c>
      <c r="D112" s="4">
        <v>900</v>
      </c>
      <c r="E112" s="4">
        <v>0</v>
      </c>
      <c r="F112" s="46">
        <f t="shared" si="5"/>
        <v>900</v>
      </c>
      <c r="G112" s="5">
        <v>0.59</v>
      </c>
      <c r="H112" s="52">
        <v>350.31</v>
      </c>
      <c r="I112" s="46">
        <v>326.08999999999997</v>
      </c>
      <c r="J112" s="53">
        <f t="shared" si="6"/>
        <v>676.4</v>
      </c>
      <c r="L112" s="52">
        <v>36</v>
      </c>
      <c r="M112" s="52">
        <v>45</v>
      </c>
      <c r="N112" s="52">
        <v>0.5</v>
      </c>
      <c r="O112" s="52">
        <v>0.5</v>
      </c>
      <c r="P112" s="52">
        <f t="shared" si="7"/>
        <v>82</v>
      </c>
    </row>
    <row r="113" spans="1:16" x14ac:dyDescent="0.2">
      <c r="K113" s="60"/>
      <c r="L113" s="52"/>
      <c r="M113" s="52"/>
      <c r="N113" s="52"/>
      <c r="O113" s="52"/>
      <c r="P113" s="52"/>
    </row>
    <row r="114" spans="1:16" x14ac:dyDescent="0.2">
      <c r="B114" t="s">
        <v>109</v>
      </c>
      <c r="L114" s="52"/>
      <c r="M114" s="52"/>
      <c r="N114" s="52"/>
      <c r="O114" s="52"/>
      <c r="P114" s="52"/>
    </row>
    <row r="117" spans="1:16" s="4" customFormat="1" x14ac:dyDescent="0.2">
      <c r="A117"/>
      <c r="L117" s="6"/>
      <c r="M117" s="6"/>
      <c r="N117" s="6"/>
      <c r="O117" s="6"/>
      <c r="P117" s="6"/>
    </row>
  </sheetData>
  <mergeCells count="3">
    <mergeCell ref="A2:P2"/>
    <mergeCell ref="A3:P3"/>
    <mergeCell ref="A4:P4"/>
  </mergeCells>
  <pageMargins left="0.75" right="0.75" top="1" bottom="1" header="0.5" footer="0.5"/>
  <pageSetup scale="6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with costs n fees 08022019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Millard</dc:creator>
  <cp:lastModifiedBy>Sharon Millard</cp:lastModifiedBy>
  <cp:lastPrinted>2019-07-10T12:15:14Z</cp:lastPrinted>
  <dcterms:created xsi:type="dcterms:W3CDTF">2019-07-07T17:50:23Z</dcterms:created>
  <dcterms:modified xsi:type="dcterms:W3CDTF">2019-08-02T15:18:37Z</dcterms:modified>
</cp:coreProperties>
</file>